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1210661-10CC-481D-84CF-39F67D193D5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E301" i="9"/>
  <c r="B301" i="9" s="1"/>
  <c r="H300" i="9"/>
  <c r="G300" i="9"/>
  <c r="F300" i="9"/>
  <c r="H299" i="9"/>
  <c r="G299" i="9"/>
  <c r="E299" i="9" s="1"/>
  <c r="B299" i="9" s="1"/>
  <c r="F299" i="9"/>
  <c r="H298" i="9"/>
  <c r="E298" i="9" s="1"/>
  <c r="B298" i="9" s="1"/>
  <c r="G298" i="9"/>
  <c r="F298" i="9"/>
  <c r="H297" i="9"/>
  <c r="G297" i="9"/>
  <c r="F297" i="9"/>
  <c r="E297" i="9"/>
  <c r="B297" i="9" s="1"/>
  <c r="H296" i="9"/>
  <c r="G296" i="9"/>
  <c r="E296" i="9" s="1"/>
  <c r="B296" i="9" s="1"/>
  <c r="F296" i="9"/>
  <c r="H295" i="9"/>
  <c r="G295" i="9"/>
  <c r="F295" i="9"/>
  <c r="H294" i="9"/>
  <c r="E294" i="9" s="1"/>
  <c r="G294" i="9"/>
  <c r="F294" i="9"/>
  <c r="B294" i="9"/>
  <c r="H293" i="9"/>
  <c r="G293" i="9"/>
  <c r="E293" i="9" s="1"/>
  <c r="B293" i="9" s="1"/>
  <c r="F293" i="9"/>
  <c r="H292" i="9"/>
  <c r="G292" i="9"/>
  <c r="E292" i="9" s="1"/>
  <c r="F292" i="9"/>
  <c r="H291" i="9"/>
  <c r="G291" i="9"/>
  <c r="E291" i="9" s="1"/>
  <c r="B291" i="9" s="1"/>
  <c r="F291" i="9"/>
  <c r="F290" i="9"/>
  <c r="F289" i="9"/>
  <c r="H288" i="9"/>
  <c r="G288" i="9"/>
  <c r="E288" i="9" s="1"/>
  <c r="F288" i="9"/>
  <c r="H287" i="9"/>
  <c r="G287" i="9"/>
  <c r="F287" i="9"/>
  <c r="H286" i="9"/>
  <c r="G286" i="9"/>
  <c r="F286" i="9"/>
  <c r="H285" i="9"/>
  <c r="G285" i="9"/>
  <c r="E285" i="9" s="1"/>
  <c r="B285" i="9" s="1"/>
  <c r="F285" i="9"/>
  <c r="F284" i="9"/>
  <c r="H283" i="9"/>
  <c r="G283" i="9"/>
  <c r="E283" i="9" s="1"/>
  <c r="F283" i="9"/>
  <c r="H282" i="9"/>
  <c r="G282" i="9"/>
  <c r="E282" i="9" s="1"/>
  <c r="B282" i="9" s="1"/>
  <c r="F282" i="9"/>
  <c r="H281" i="9"/>
  <c r="E281" i="9" s="1"/>
  <c r="B281" i="9" s="1"/>
  <c r="G281" i="9"/>
  <c r="F281" i="9"/>
  <c r="F280" i="9"/>
  <c r="F279" i="9"/>
  <c r="F278" i="9"/>
  <c r="F276" i="9"/>
  <c r="L275" i="9"/>
  <c r="F275" i="9" s="1"/>
  <c r="H275" i="9"/>
  <c r="F274" i="9"/>
  <c r="I273" i="9"/>
  <c r="H273" i="9"/>
  <c r="E273" i="9" s="1"/>
  <c r="B273" i="9" s="1"/>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L256" i="9"/>
  <c r="E256" i="9"/>
  <c r="M255" i="9"/>
  <c r="L255" i="9"/>
  <c r="F255" i="9"/>
  <c r="E255" i="9"/>
  <c r="B255" i="9" s="1"/>
  <c r="M254" i="9"/>
  <c r="L254" i="9"/>
  <c r="F254" i="9"/>
  <c r="B254" i="9" s="1"/>
  <c r="E254" i="9"/>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L248" i="9"/>
  <c r="F248" i="9" s="1"/>
  <c r="B248" i="9" s="1"/>
  <c r="E248" i="9"/>
  <c r="M247" i="9"/>
  <c r="L247" i="9"/>
  <c r="F247" i="9"/>
  <c r="E247" i="9"/>
  <c r="B247" i="9" s="1"/>
  <c r="M246" i="9"/>
  <c r="L246" i="9"/>
  <c r="F246" i="9"/>
  <c r="B246" i="9" s="1"/>
  <c r="E246" i="9"/>
  <c r="M245" i="9"/>
  <c r="L245" i="9"/>
  <c r="F245" i="9" s="1"/>
  <c r="B245" i="9" s="1"/>
  <c r="E245" i="9"/>
  <c r="M244" i="9"/>
  <c r="F244" i="9" s="1"/>
  <c r="L244" i="9"/>
  <c r="E244" i="9"/>
  <c r="B244" i="9"/>
  <c r="M243" i="9"/>
  <c r="L243" i="9"/>
  <c r="F243" i="9"/>
  <c r="E243" i="9"/>
  <c r="B243" i="9" s="1"/>
  <c r="M242" i="9"/>
  <c r="L242" i="9"/>
  <c r="F242" i="9"/>
  <c r="B242" i="9" s="1"/>
  <c r="E242" i="9"/>
  <c r="M241" i="9"/>
  <c r="L241" i="9"/>
  <c r="F241" i="9" s="1"/>
  <c r="B241" i="9" s="1"/>
  <c r="E241" i="9"/>
  <c r="M240" i="9"/>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s="1"/>
  <c r="E231" i="9"/>
  <c r="B231" i="9" s="1"/>
  <c r="M230" i="9"/>
  <c r="L230" i="9"/>
  <c r="F230" i="9"/>
  <c r="B230" i="9" s="1"/>
  <c r="E230" i="9"/>
  <c r="M229" i="9"/>
  <c r="L229" i="9"/>
  <c r="F229" i="9" s="1"/>
  <c r="B229" i="9" s="1"/>
  <c r="E229" i="9"/>
  <c r="M228" i="9"/>
  <c r="F228" i="9" s="1"/>
  <c r="B228" i="9" s="1"/>
  <c r="L228" i="9"/>
  <c r="E228" i="9"/>
  <c r="M227" i="9"/>
  <c r="L227" i="9"/>
  <c r="F227" i="9" s="1"/>
  <c r="E227" i="9"/>
  <c r="B227" i="9" s="1"/>
  <c r="M226" i="9"/>
  <c r="L226" i="9"/>
  <c r="F226" i="9"/>
  <c r="B226" i="9" s="1"/>
  <c r="E226" i="9"/>
  <c r="M225" i="9"/>
  <c r="L225" i="9"/>
  <c r="F225" i="9" s="1"/>
  <c r="B225" i="9" s="1"/>
  <c r="E225" i="9"/>
  <c r="M224" i="9"/>
  <c r="F224" i="9" s="1"/>
  <c r="B224" i="9" s="1"/>
  <c r="L224" i="9"/>
  <c r="E224" i="9"/>
  <c r="M223" i="9"/>
  <c r="L223" i="9"/>
  <c r="E223" i="9"/>
  <c r="M222" i="9"/>
  <c r="F222" i="9" s="1"/>
  <c r="B222" i="9" s="1"/>
  <c r="L222" i="9"/>
  <c r="E222" i="9"/>
  <c r="M221" i="9"/>
  <c r="L221" i="9"/>
  <c r="E221" i="9"/>
  <c r="M220" i="9"/>
  <c r="L220" i="9"/>
  <c r="E220" i="9"/>
  <c r="M219" i="9"/>
  <c r="L219" i="9"/>
  <c r="E219" i="9"/>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G162" i="9"/>
  <c r="E162" i="9" s="1"/>
  <c r="B162" i="9" s="1"/>
  <c r="F162" i="9"/>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G39" i="9"/>
  <c r="F39" i="9"/>
  <c r="E39" i="9"/>
  <c r="B39" i="9" s="1"/>
  <c r="H38" i="9"/>
  <c r="G38" i="9"/>
  <c r="E38" i="9" s="1"/>
  <c r="B38" i="9" s="1"/>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E32" i="9" s="1"/>
  <c r="B32" i="9" s="1"/>
  <c r="F32" i="9"/>
  <c r="H31" i="9"/>
  <c r="G31" i="9"/>
  <c r="F31" i="9"/>
  <c r="E31" i="9"/>
  <c r="H30" i="9"/>
  <c r="G30" i="9"/>
  <c r="F30" i="9"/>
  <c r="H29" i="9"/>
  <c r="G29" i="9"/>
  <c r="F29" i="9"/>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I3" i="9"/>
  <c r="H3" i="9"/>
  <c r="G3" i="9"/>
  <c r="D101" i="8"/>
  <c r="D95" i="8"/>
  <c r="D90" i="8"/>
  <c r="D85" i="8"/>
  <c r="D80" i="8"/>
  <c r="D75" i="8"/>
  <c r="D70" i="8"/>
  <c r="D65" i="8"/>
  <c r="D60" i="8"/>
  <c r="D55" i="8"/>
  <c r="C1530" i="1" s="1"/>
  <c r="D50" i="8"/>
  <c r="D44" i="8"/>
  <c r="D36" i="8"/>
  <c r="D26" i="8"/>
  <c r="D24" i="8" s="1"/>
  <c r="C1499" i="1" s="1"/>
  <c r="D18" i="8"/>
  <c r="D8" i="8"/>
  <c r="D6" i="8" s="1"/>
  <c r="C1481" i="1" s="1"/>
  <c r="E44" i="7"/>
  <c r="D44" i="7"/>
  <c r="E39" i="7"/>
  <c r="D39" i="7"/>
  <c r="D38" i="7" s="1"/>
  <c r="E38" i="7"/>
  <c r="E30" i="7"/>
  <c r="D30" i="7"/>
  <c r="E23" i="7"/>
  <c r="E22" i="7" s="1"/>
  <c r="D23" i="7"/>
  <c r="D22" i="7"/>
  <c r="E14" i="7"/>
  <c r="D14" i="7"/>
  <c r="E7" i="7"/>
  <c r="D7" i="7"/>
  <c r="D6" i="7" s="1"/>
  <c r="D5" i="7" s="1"/>
  <c r="G315" i="9" s="1"/>
  <c r="E315" i="9"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412" i="1" s="1"/>
  <c r="H1412"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1383" i="1" s="1"/>
  <c r="D89" i="6"/>
  <c r="F88" i="6"/>
  <c r="F87" i="6"/>
  <c r="F86" i="6"/>
  <c r="F85" i="6"/>
  <c r="F84" i="6"/>
  <c r="F83" i="6"/>
  <c r="F82" i="6"/>
  <c r="E82" i="6"/>
  <c r="D1376" i="1" s="1"/>
  <c r="H1376" i="1"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1" i="6" s="1"/>
  <c r="F60" i="6"/>
  <c r="F59" i="6"/>
  <c r="F58" i="6"/>
  <c r="F57" i="6"/>
  <c r="F56" i="6"/>
  <c r="F55" i="6"/>
  <c r="F54" i="6"/>
  <c r="E54" i="6"/>
  <c r="D1348" i="1" s="1"/>
  <c r="H1348" i="1" s="1"/>
  <c r="D54" i="6"/>
  <c r="F53" i="6"/>
  <c r="F52" i="6"/>
  <c r="F51" i="6"/>
  <c r="E50" i="6"/>
  <c r="D50" i="6"/>
  <c r="F50" i="6" s="1"/>
  <c r="F49" i="6"/>
  <c r="F48" i="6"/>
  <c r="F47" i="6"/>
  <c r="F46" i="6"/>
  <c r="F45" i="6"/>
  <c r="F44" i="6"/>
  <c r="E43" i="6"/>
  <c r="D1337" i="1" s="1"/>
  <c r="H1337"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H1235" i="1"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E237"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H1175" i="1" s="1"/>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D580" i="4"/>
  <c r="F580" i="4" s="1"/>
  <c r="F579" i="4"/>
  <c r="F578" i="4"/>
  <c r="F577" i="4"/>
  <c r="E577" i="4"/>
  <c r="D571" i="1" s="1"/>
  <c r="H571" i="1" s="1"/>
  <c r="D577" i="4"/>
  <c r="F576" i="4"/>
  <c r="F575" i="4"/>
  <c r="F574" i="4"/>
  <c r="E574" i="4"/>
  <c r="D574" i="4"/>
  <c r="F573" i="4"/>
  <c r="F572" i="4"/>
  <c r="E571" i="4"/>
  <c r="D571" i="4"/>
  <c r="F571" i="4" s="1"/>
  <c r="F570" i="4"/>
  <c r="F569" i="4"/>
  <c r="F568" i="4"/>
  <c r="E568" i="4"/>
  <c r="D568" i="4"/>
  <c r="D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1" i="1" s="1"/>
  <c r="H501" i="1"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3" i="4"/>
  <c r="F482" i="4"/>
  <c r="E481" i="4"/>
  <c r="D481" i="4"/>
  <c r="F480" i="4"/>
  <c r="F479" i="4"/>
  <c r="E478" i="4"/>
  <c r="D472" i="1" s="1"/>
  <c r="D478" i="4"/>
  <c r="F477" i="4"/>
  <c r="F476" i="4"/>
  <c r="F475" i="4"/>
  <c r="F474" i="4"/>
  <c r="E473" i="4"/>
  <c r="D473" i="4"/>
  <c r="F473" i="4" s="1"/>
  <c r="F471" i="4"/>
  <c r="F470" i="4"/>
  <c r="E469" i="4"/>
  <c r="D463" i="1" s="1"/>
  <c r="D469" i="4"/>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1" i="1" s="1"/>
  <c r="H421" i="1" s="1"/>
  <c r="D427" i="4"/>
  <c r="F426" i="4"/>
  <c r="F425" i="4"/>
  <c r="F424" i="4"/>
  <c r="F423" i="4"/>
  <c r="E422" i="4"/>
  <c r="D422" i="4"/>
  <c r="F418" i="4"/>
  <c r="E418" i="4"/>
  <c r="D418" i="4"/>
  <c r="F417" i="4"/>
  <c r="E417" i="4"/>
  <c r="E644" i="4" s="1"/>
  <c r="D638" i="1" s="1"/>
  <c r="D417" i="4"/>
  <c r="E416" i="4"/>
  <c r="D416" i="4"/>
  <c r="F411" i="4"/>
  <c r="F410" i="4"/>
  <c r="F409" i="4"/>
  <c r="F406" i="4"/>
  <c r="F405" i="4"/>
  <c r="F404" i="4"/>
  <c r="F403" i="4"/>
  <c r="E402" i="4"/>
  <c r="D402" i="4"/>
  <c r="F402" i="4" s="1"/>
  <c r="F401" i="4"/>
  <c r="E400" i="4"/>
  <c r="D395" i="1" s="1"/>
  <c r="H395" i="1" s="1"/>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4" i="1" s="1"/>
  <c r="H364" i="1" s="1"/>
  <c r="D369" i="4"/>
  <c r="F368" i="4"/>
  <c r="F367" i="4"/>
  <c r="F366" i="4"/>
  <c r="F365" i="4"/>
  <c r="E364" i="4"/>
  <c r="D364" i="4"/>
  <c r="F364" i="4" s="1"/>
  <c r="D363" i="4"/>
  <c r="F362" i="4"/>
  <c r="F361" i="4"/>
  <c r="F360" i="4"/>
  <c r="F359" i="4"/>
  <c r="F358" i="4"/>
  <c r="F357" i="4"/>
  <c r="E356" i="4"/>
  <c r="D356" i="4"/>
  <c r="F355" i="4"/>
  <c r="F354" i="4"/>
  <c r="F353" i="4"/>
  <c r="F352" i="4"/>
  <c r="E352" i="4"/>
  <c r="D352" i="4"/>
  <c r="F349" i="4"/>
  <c r="E348" i="4"/>
  <c r="D348" i="4"/>
  <c r="F348" i="4" s="1"/>
  <c r="F347" i="4"/>
  <c r="F346" i="4"/>
  <c r="E345" i="4"/>
  <c r="D345" i="4"/>
  <c r="E344" i="4"/>
  <c r="F343" i="4"/>
  <c r="F342" i="4"/>
  <c r="F341" i="4"/>
  <c r="F340" i="4"/>
  <c r="E339" i="4"/>
  <c r="D339" i="4"/>
  <c r="F338" i="4"/>
  <c r="F337" i="4"/>
  <c r="E336" i="4"/>
  <c r="D331" i="1" s="1"/>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H312" i="1" s="1"/>
  <c r="D317" i="4"/>
  <c r="F316" i="4"/>
  <c r="F315" i="4"/>
  <c r="F314" i="4"/>
  <c r="F313" i="4"/>
  <c r="E312" i="4"/>
  <c r="D312" i="4"/>
  <c r="F310" i="4"/>
  <c r="F309" i="4"/>
  <c r="F308" i="4"/>
  <c r="F307" i="4"/>
  <c r="F306" i="4"/>
  <c r="F305" i="4"/>
  <c r="E304" i="4"/>
  <c r="D304" i="4"/>
  <c r="F304" i="4" s="1"/>
  <c r="F303" i="4"/>
  <c r="F302" i="4"/>
  <c r="F301" i="4"/>
  <c r="F300" i="4"/>
  <c r="E300" i="4"/>
  <c r="E299" i="4" s="1"/>
  <c r="D294" i="1" s="1"/>
  <c r="H294" i="1" s="1"/>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F216" i="4"/>
  <c r="E216" i="4"/>
  <c r="D216" i="4"/>
  <c r="D215" i="4" s="1"/>
  <c r="E215" i="4"/>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D155" i="1" s="1"/>
  <c r="H155" i="1" s="1"/>
  <c r="D159" i="4"/>
  <c r="F158" i="4"/>
  <c r="F157" i="4"/>
  <c r="F156" i="4"/>
  <c r="F155" i="4"/>
  <c r="F154" i="4"/>
  <c r="E153" i="4"/>
  <c r="D153" i="4"/>
  <c r="D152" i="4"/>
  <c r="F150" i="4"/>
  <c r="F149" i="4"/>
  <c r="F148" i="4"/>
  <c r="F147" i="4"/>
  <c r="F146" i="4"/>
  <c r="F145" i="4"/>
  <c r="F144" i="4"/>
  <c r="F143" i="4"/>
  <c r="F142" i="4"/>
  <c r="F141" i="4"/>
  <c r="E140" i="4"/>
  <c r="E139" i="4" s="1"/>
  <c r="D140" i="4"/>
  <c r="F140" i="4" s="1"/>
  <c r="D139" i="4"/>
  <c r="F138" i="4"/>
  <c r="F137" i="4"/>
  <c r="F136" i="4"/>
  <c r="F135" i="4"/>
  <c r="E134" i="4"/>
  <c r="F134" i="4" s="1"/>
  <c r="D134" i="4"/>
  <c r="D133" i="4" s="1"/>
  <c r="C129" i="1" s="1"/>
  <c r="E133" i="4"/>
  <c r="F133" i="4" s="1"/>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08" i="1" s="1"/>
  <c r="H108" i="1" s="1"/>
  <c r="D112" i="4"/>
  <c r="F112" i="4" s="1"/>
  <c r="F111" i="4"/>
  <c r="F110" i="4"/>
  <c r="F109" i="4"/>
  <c r="F108" i="4"/>
  <c r="E107" i="4"/>
  <c r="D107" i="4"/>
  <c r="C103" i="1" s="1"/>
  <c r="H103" i="1"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0" i="4"/>
  <c r="F69" i="4"/>
  <c r="E68" i="4"/>
  <c r="D64" i="1" s="1"/>
  <c r="D68" i="4"/>
  <c r="F67" i="4"/>
  <c r="F66" i="4"/>
  <c r="F65" i="4"/>
  <c r="E65" i="4"/>
  <c r="D61" i="1"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H1576" i="1"/>
  <c r="G1576" i="1"/>
  <c r="C1576" i="1"/>
  <c r="C1575" i="1"/>
  <c r="H1574" i="1"/>
  <c r="C1574" i="1"/>
  <c r="G1574" i="1" s="1"/>
  <c r="H1573" i="1"/>
  <c r="G1573" i="1"/>
  <c r="C1573" i="1"/>
  <c r="C1572" i="1"/>
  <c r="G1571" i="1"/>
  <c r="C1571" i="1"/>
  <c r="H1571" i="1" s="1"/>
  <c r="C1570" i="1"/>
  <c r="C1569" i="1"/>
  <c r="G1569" i="1" s="1"/>
  <c r="H1568" i="1"/>
  <c r="G1568" i="1"/>
  <c r="C1568" i="1"/>
  <c r="C1567" i="1"/>
  <c r="H1566" i="1"/>
  <c r="C1566" i="1"/>
  <c r="G1566" i="1" s="1"/>
  <c r="G1565" i="1"/>
  <c r="C1565" i="1"/>
  <c r="H1565" i="1" s="1"/>
  <c r="C1564" i="1"/>
  <c r="G1563" i="1"/>
  <c r="C1563" i="1"/>
  <c r="H1563" i="1" s="1"/>
  <c r="C1562" i="1"/>
  <c r="H1561" i="1"/>
  <c r="G1561" i="1"/>
  <c r="C1561" i="1"/>
  <c r="H1560" i="1"/>
  <c r="G1560" i="1"/>
  <c r="C1560" i="1"/>
  <c r="C1559" i="1"/>
  <c r="H1558" i="1"/>
  <c r="C1558" i="1"/>
  <c r="G1558" i="1" s="1"/>
  <c r="H1557" i="1"/>
  <c r="G1557" i="1"/>
  <c r="C1557" i="1"/>
  <c r="C1556" i="1"/>
  <c r="G1555" i="1"/>
  <c r="C1555" i="1"/>
  <c r="H1555" i="1" s="1"/>
  <c r="C1554" i="1"/>
  <c r="H1553" i="1"/>
  <c r="G1553" i="1"/>
  <c r="C1553" i="1"/>
  <c r="H1552" i="1"/>
  <c r="G1552" i="1"/>
  <c r="C1552" i="1"/>
  <c r="C1551" i="1"/>
  <c r="H1550" i="1"/>
  <c r="C1550" i="1"/>
  <c r="G1550" i="1" s="1"/>
  <c r="H1549" i="1"/>
  <c r="G1549" i="1"/>
  <c r="C1549" i="1"/>
  <c r="C1548" i="1"/>
  <c r="G1547" i="1"/>
  <c r="C1547" i="1"/>
  <c r="H1547" i="1" s="1"/>
  <c r="C1546" i="1"/>
  <c r="H1545" i="1"/>
  <c r="G1545" i="1"/>
  <c r="C1545" i="1"/>
  <c r="H1544" i="1"/>
  <c r="G1544" i="1"/>
  <c r="C1544" i="1"/>
  <c r="C1543" i="1"/>
  <c r="H1542" i="1"/>
  <c r="C1542" i="1"/>
  <c r="G1542" i="1" s="1"/>
  <c r="H1541" i="1"/>
  <c r="G1541" i="1"/>
  <c r="C1541" i="1"/>
  <c r="C1540" i="1"/>
  <c r="C1539" i="1"/>
  <c r="H1539" i="1" s="1"/>
  <c r="C1538" i="1"/>
  <c r="H1537" i="1"/>
  <c r="G1537" i="1"/>
  <c r="C1537" i="1"/>
  <c r="H1536" i="1"/>
  <c r="G1536" i="1"/>
  <c r="C1536" i="1"/>
  <c r="C1535" i="1"/>
  <c r="C1534" i="1"/>
  <c r="G1534" i="1" s="1"/>
  <c r="H1533" i="1"/>
  <c r="G1533" i="1"/>
  <c r="C1533" i="1"/>
  <c r="C1532" i="1"/>
  <c r="G1531" i="1"/>
  <c r="C1531" i="1"/>
  <c r="H1531" i="1" s="1"/>
  <c r="H1529" i="1"/>
  <c r="G1529" i="1"/>
  <c r="C1529" i="1"/>
  <c r="H1528" i="1"/>
  <c r="G1528" i="1"/>
  <c r="C1528" i="1"/>
  <c r="C1527" i="1"/>
  <c r="H1526" i="1"/>
  <c r="C1526" i="1"/>
  <c r="G1526" i="1" s="1"/>
  <c r="H1525" i="1"/>
  <c r="G1525" i="1"/>
  <c r="C1525" i="1"/>
  <c r="G1523" i="1"/>
  <c r="C1523" i="1"/>
  <c r="H1523" i="1" s="1"/>
  <c r="C1522" i="1"/>
  <c r="H1521" i="1"/>
  <c r="G1521" i="1"/>
  <c r="C1521" i="1"/>
  <c r="H1520" i="1"/>
  <c r="G1520" i="1"/>
  <c r="C1520" i="1"/>
  <c r="C1519" i="1"/>
  <c r="C1516" i="1"/>
  <c r="H1516" i="1" s="1"/>
  <c r="G1515" i="1"/>
  <c r="C1515" i="1"/>
  <c r="H1515" i="1" s="1"/>
  <c r="C1514" i="1"/>
  <c r="G1514" i="1" s="1"/>
  <c r="H1513" i="1"/>
  <c r="G1513" i="1"/>
  <c r="C1513" i="1"/>
  <c r="H1512" i="1"/>
  <c r="G1512" i="1"/>
  <c r="C1512" i="1"/>
  <c r="C1511" i="1"/>
  <c r="H1511" i="1" s="1"/>
  <c r="H1510" i="1"/>
  <c r="C1510" i="1"/>
  <c r="G1510" i="1" s="1"/>
  <c r="C1509" i="1"/>
  <c r="H1509" i="1" s="1"/>
  <c r="C1508" i="1"/>
  <c r="H1508" i="1" s="1"/>
  <c r="G1507" i="1"/>
  <c r="C1507" i="1"/>
  <c r="H1507" i="1" s="1"/>
  <c r="C1506" i="1"/>
  <c r="G1506" i="1" s="1"/>
  <c r="H1505" i="1"/>
  <c r="G1505" i="1"/>
  <c r="C1505" i="1"/>
  <c r="C1504" i="1"/>
  <c r="H1504" i="1" s="1"/>
  <c r="C1503" i="1"/>
  <c r="H1503" i="1" s="1"/>
  <c r="C1502" i="1"/>
  <c r="G1502" i="1" s="1"/>
  <c r="C1500" i="1"/>
  <c r="H1500" i="1" s="1"/>
  <c r="C1498" i="1"/>
  <c r="G1498" i="1" s="1"/>
  <c r="H1497" i="1"/>
  <c r="G1497" i="1"/>
  <c r="C1497" i="1"/>
  <c r="H1496" i="1"/>
  <c r="G1496" i="1"/>
  <c r="C1496" i="1"/>
  <c r="C1495" i="1"/>
  <c r="H1495" i="1" s="1"/>
  <c r="H1494" i="1"/>
  <c r="C1494" i="1"/>
  <c r="G1494" i="1" s="1"/>
  <c r="H1493" i="1"/>
  <c r="G1493" i="1"/>
  <c r="C1493" i="1"/>
  <c r="C1492" i="1"/>
  <c r="H1492" i="1" s="1"/>
  <c r="C1491" i="1"/>
  <c r="H1491" i="1" s="1"/>
  <c r="C1490" i="1"/>
  <c r="G1490" i="1" s="1"/>
  <c r="H1489" i="1"/>
  <c r="G1489" i="1"/>
  <c r="C1489" i="1"/>
  <c r="H1488" i="1"/>
  <c r="G1488" i="1"/>
  <c r="C1488" i="1"/>
  <c r="C1487" i="1"/>
  <c r="H1487" i="1" s="1"/>
  <c r="H1486" i="1"/>
  <c r="C1486" i="1"/>
  <c r="G1486" i="1" s="1"/>
  <c r="C1485" i="1"/>
  <c r="G1485" i="1" s="1"/>
  <c r="C1484" i="1"/>
  <c r="H1484" i="1" s="1"/>
  <c r="C1483" i="1"/>
  <c r="H1483" i="1" s="1"/>
  <c r="C1482" i="1"/>
  <c r="G1482" i="1" s="1"/>
  <c r="C1480" i="1"/>
  <c r="H1480" i="1" s="1"/>
  <c r="H1479" i="1"/>
  <c r="G1479" i="1"/>
  <c r="I1479" i="1" s="1"/>
  <c r="D1479" i="1"/>
  <c r="C1479" i="1"/>
  <c r="J1479" i="1" s="1"/>
  <c r="D1478" i="1"/>
  <c r="C1478" i="1"/>
  <c r="H1478" i="1" s="1"/>
  <c r="D1477" i="1"/>
  <c r="C1477" i="1"/>
  <c r="D1476" i="1"/>
  <c r="G1476" i="1" s="1"/>
  <c r="C1476" i="1"/>
  <c r="D1475" i="1"/>
  <c r="C1475" i="1"/>
  <c r="G1474" i="1"/>
  <c r="D1474" i="1"/>
  <c r="C1474" i="1"/>
  <c r="J1474" i="1" s="1"/>
  <c r="G1473" i="1"/>
  <c r="D1473" i="1"/>
  <c r="C1473" i="1"/>
  <c r="H1472" i="1"/>
  <c r="D1472" i="1"/>
  <c r="C1472" i="1"/>
  <c r="J1472" i="1" s="1"/>
  <c r="D1471" i="1"/>
  <c r="C1471" i="1"/>
  <c r="D1470" i="1"/>
  <c r="C1470" i="1"/>
  <c r="H1470" i="1" s="1"/>
  <c r="G1469" i="1"/>
  <c r="D1469" i="1"/>
  <c r="C1469" i="1"/>
  <c r="H1468" i="1"/>
  <c r="D1468" i="1"/>
  <c r="C1468" i="1"/>
  <c r="J1468" i="1" s="1"/>
  <c r="D1467" i="1"/>
  <c r="C1467" i="1"/>
  <c r="G1466" i="1"/>
  <c r="D1466" i="1"/>
  <c r="C1466" i="1"/>
  <c r="J1466" i="1" s="1"/>
  <c r="G1465" i="1"/>
  <c r="D1465" i="1"/>
  <c r="C1465" i="1"/>
  <c r="H1464" i="1"/>
  <c r="D1464" i="1"/>
  <c r="C1464" i="1"/>
  <c r="J1464" i="1" s="1"/>
  <c r="D1463" i="1"/>
  <c r="C1463" i="1"/>
  <c r="G1462" i="1"/>
  <c r="D1462" i="1"/>
  <c r="C1462" i="1"/>
  <c r="J1462" i="1" s="1"/>
  <c r="G1461" i="1"/>
  <c r="D1461" i="1"/>
  <c r="C1461" i="1"/>
  <c r="H1461" i="1" s="1"/>
  <c r="G1460" i="1"/>
  <c r="D1460" i="1"/>
  <c r="C1460" i="1"/>
  <c r="H1459" i="1"/>
  <c r="D1459" i="1"/>
  <c r="C1459" i="1"/>
  <c r="J1459" i="1" s="1"/>
  <c r="J1458" i="1"/>
  <c r="D1458" i="1"/>
  <c r="G1458" i="1" s="1"/>
  <c r="C1458" i="1"/>
  <c r="H1458" i="1" s="1"/>
  <c r="H1457" i="1"/>
  <c r="D1457" i="1"/>
  <c r="C1457" i="1"/>
  <c r="G1457" i="1" s="1"/>
  <c r="D1456" i="1"/>
  <c r="G1456" i="1" s="1"/>
  <c r="C1456" i="1"/>
  <c r="H1456" i="1" s="1"/>
  <c r="H1455" i="1"/>
  <c r="D1455" i="1"/>
  <c r="C1455" i="1"/>
  <c r="G1455" i="1" s="1"/>
  <c r="I1455" i="1" s="1"/>
  <c r="H1454" i="1"/>
  <c r="D1454" i="1"/>
  <c r="C1454" i="1"/>
  <c r="G1454" i="1" s="1"/>
  <c r="H1453" i="1"/>
  <c r="D1453" i="1"/>
  <c r="C1453" i="1"/>
  <c r="G1453" i="1" s="1"/>
  <c r="D1452" i="1"/>
  <c r="G1452" i="1" s="1"/>
  <c r="C1452" i="1"/>
  <c r="H1452" i="1" s="1"/>
  <c r="H1451" i="1"/>
  <c r="D1451" i="1"/>
  <c r="C1451" i="1"/>
  <c r="G1451" i="1" s="1"/>
  <c r="I1451" i="1" s="1"/>
  <c r="J1450" i="1"/>
  <c r="D1450" i="1"/>
  <c r="G1450" i="1" s="1"/>
  <c r="C1450" i="1"/>
  <c r="H1450" i="1" s="1"/>
  <c r="H1449" i="1"/>
  <c r="D1449" i="1"/>
  <c r="C1449" i="1"/>
  <c r="G1449" i="1" s="1"/>
  <c r="D1448" i="1"/>
  <c r="G1448" i="1" s="1"/>
  <c r="C1448" i="1"/>
  <c r="H1448" i="1" s="1"/>
  <c r="H1447" i="1"/>
  <c r="D1447" i="1"/>
  <c r="C1447" i="1"/>
  <c r="G1447" i="1" s="1"/>
  <c r="I1447" i="1" s="1"/>
  <c r="J1446" i="1"/>
  <c r="D1446" i="1"/>
  <c r="G1446" i="1" s="1"/>
  <c r="C1446" i="1"/>
  <c r="H1446" i="1" s="1"/>
  <c r="H1445" i="1"/>
  <c r="G1445" i="1"/>
  <c r="D1445" i="1"/>
  <c r="C1445" i="1"/>
  <c r="J1445" i="1" s="1"/>
  <c r="D1444" i="1"/>
  <c r="C1444" i="1"/>
  <c r="H1443" i="1"/>
  <c r="G1443" i="1"/>
  <c r="I1443" i="1" s="1"/>
  <c r="D1443" i="1"/>
  <c r="J1443" i="1" s="1"/>
  <c r="C1443" i="1"/>
  <c r="D1442" i="1"/>
  <c r="C1442" i="1"/>
  <c r="H1441" i="1"/>
  <c r="G1441" i="1"/>
  <c r="I1441" i="1" s="1"/>
  <c r="D1441" i="1"/>
  <c r="J1441" i="1" s="1"/>
  <c r="C1441" i="1"/>
  <c r="D1440" i="1"/>
  <c r="C1440" i="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G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G1360" i="1"/>
  <c r="C1360" i="1"/>
  <c r="H1359" i="1"/>
  <c r="G1359" i="1"/>
  <c r="D1359" i="1"/>
  <c r="C1359" i="1"/>
  <c r="H1358" i="1"/>
  <c r="G1358" i="1"/>
  <c r="D1358" i="1"/>
  <c r="C1358" i="1"/>
  <c r="H1357" i="1"/>
  <c r="G1357" i="1"/>
  <c r="D1357" i="1"/>
  <c r="C1357" i="1"/>
  <c r="H1356" i="1"/>
  <c r="G1356" i="1"/>
  <c r="D1356" i="1"/>
  <c r="C1356" i="1"/>
  <c r="D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G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G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D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D1322" i="1"/>
  <c r="H1321" i="1"/>
  <c r="G1321" i="1"/>
  <c r="D1321" i="1"/>
  <c r="C1321" i="1"/>
  <c r="H1320" i="1"/>
  <c r="G1320" i="1"/>
  <c r="D1320" i="1"/>
  <c r="C1320" i="1"/>
  <c r="H1319" i="1"/>
  <c r="G1319" i="1"/>
  <c r="D1319" i="1"/>
  <c r="C1319" i="1"/>
  <c r="H1318" i="1"/>
  <c r="G1318" i="1"/>
  <c r="D1318" i="1"/>
  <c r="C1318" i="1"/>
  <c r="H1317" i="1"/>
  <c r="G1317" i="1"/>
  <c r="D1317" i="1"/>
  <c r="C1317" i="1"/>
  <c r="D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G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G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D718" i="1"/>
  <c r="G718" i="1" s="1"/>
  <c r="C718" i="1"/>
  <c r="H717" i="1"/>
  <c r="G717" i="1"/>
  <c r="D717" i="1"/>
  <c r="C717" i="1"/>
  <c r="D716" i="1"/>
  <c r="H716" i="1" s="1"/>
  <c r="C716" i="1"/>
  <c r="H715" i="1"/>
  <c r="G715" i="1"/>
  <c r="D715" i="1"/>
  <c r="C715" i="1"/>
  <c r="D714" i="1"/>
  <c r="H714" i="1" s="1"/>
  <c r="C714" i="1"/>
  <c r="G713" i="1"/>
  <c r="D713" i="1"/>
  <c r="H713" i="1" s="1"/>
  <c r="C713" i="1"/>
  <c r="H712" i="1"/>
  <c r="D712" i="1"/>
  <c r="G712" i="1" s="1"/>
  <c r="C712" i="1"/>
  <c r="H711" i="1"/>
  <c r="G711" i="1"/>
  <c r="D711" i="1"/>
  <c r="C711" i="1"/>
  <c r="H710" i="1"/>
  <c r="D710" i="1"/>
  <c r="G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H668" i="1"/>
  <c r="G668" i="1"/>
  <c r="D668" i="1"/>
  <c r="C668" i="1"/>
  <c r="H667" i="1"/>
  <c r="G667" i="1"/>
  <c r="D667" i="1"/>
  <c r="C667"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H647" i="1" s="1"/>
  <c r="C647" i="1"/>
  <c r="H646" i="1"/>
  <c r="G646" i="1"/>
  <c r="D646" i="1"/>
  <c r="C646" i="1"/>
  <c r="C645" i="1"/>
  <c r="D644" i="1"/>
  <c r="H644" i="1" s="1"/>
  <c r="C644" i="1"/>
  <c r="D643" i="1"/>
  <c r="H643" i="1" s="1"/>
  <c r="C643" i="1"/>
  <c r="D642" i="1"/>
  <c r="H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G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D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G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D475" i="1"/>
  <c r="H474" i="1"/>
  <c r="G474" i="1"/>
  <c r="D474" i="1"/>
  <c r="C474" i="1"/>
  <c r="H473" i="1"/>
  <c r="G473" i="1"/>
  <c r="D473" i="1"/>
  <c r="C473"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G421" i="1"/>
  <c r="C421" i="1"/>
  <c r="H420" i="1"/>
  <c r="G420" i="1"/>
  <c r="D420" i="1"/>
  <c r="C420" i="1"/>
  <c r="H419" i="1"/>
  <c r="G419" i="1"/>
  <c r="D419" i="1"/>
  <c r="C419" i="1"/>
  <c r="H418" i="1"/>
  <c r="G418" i="1"/>
  <c r="D418" i="1"/>
  <c r="C418" i="1"/>
  <c r="H417" i="1"/>
  <c r="G417" i="1"/>
  <c r="D417" i="1"/>
  <c r="C417" i="1"/>
  <c r="H416" i="1"/>
  <c r="G416" i="1"/>
  <c r="D416" i="1"/>
  <c r="C416" i="1"/>
  <c r="D413" i="1"/>
  <c r="H413" i="1" s="1"/>
  <c r="C413" i="1"/>
  <c r="C412" i="1"/>
  <c r="D411" i="1"/>
  <c r="H406" i="1"/>
  <c r="G406" i="1"/>
  <c r="D406" i="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G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G371" i="1"/>
  <c r="D371" i="1"/>
  <c r="H371" i="1" s="1"/>
  <c r="C371" i="1"/>
  <c r="H370" i="1"/>
  <c r="G370" i="1"/>
  <c r="D370" i="1"/>
  <c r="C370" i="1"/>
  <c r="H369" i="1"/>
  <c r="G369" i="1"/>
  <c r="D369" i="1"/>
  <c r="C369" i="1"/>
  <c r="H368" i="1"/>
  <c r="G368" i="1"/>
  <c r="D368" i="1"/>
  <c r="C368" i="1"/>
  <c r="G367" i="1"/>
  <c r="D367" i="1"/>
  <c r="H367" i="1" s="1"/>
  <c r="C367" i="1"/>
  <c r="G366" i="1"/>
  <c r="D366" i="1"/>
  <c r="H366" i="1" s="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G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G294" i="1"/>
  <c r="C294" i="1"/>
  <c r="H292" i="1"/>
  <c r="D292" i="1"/>
  <c r="G292" i="1" s="1"/>
  <c r="C292" i="1"/>
  <c r="H291" i="1"/>
  <c r="D291" i="1"/>
  <c r="G291" i="1" s="1"/>
  <c r="C291" i="1"/>
  <c r="D290" i="1"/>
  <c r="H290" i="1" s="1"/>
  <c r="C290" i="1"/>
  <c r="D289" i="1"/>
  <c r="G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D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D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D208" i="1"/>
  <c r="H208" i="1" s="1"/>
  <c r="C208" i="1"/>
  <c r="D207" i="1"/>
  <c r="H207" i="1" s="1"/>
  <c r="C207"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D191" i="1"/>
  <c r="G191" i="1" s="1"/>
  <c r="C191" i="1"/>
  <c r="H190" i="1"/>
  <c r="G190" i="1"/>
  <c r="D190" i="1"/>
  <c r="C190" i="1"/>
  <c r="D189" i="1"/>
  <c r="G189" i="1" s="1"/>
  <c r="C189" i="1"/>
  <c r="H188" i="1"/>
  <c r="D188" i="1"/>
  <c r="G188" i="1" s="1"/>
  <c r="C188" i="1"/>
  <c r="D187" i="1"/>
  <c r="H187" i="1" s="1"/>
  <c r="C187" i="1"/>
  <c r="H186" i="1"/>
  <c r="G186" i="1"/>
  <c r="D186" i="1"/>
  <c r="C186" i="1"/>
  <c r="H185" i="1"/>
  <c r="D185" i="1"/>
  <c r="G185" i="1" s="1"/>
  <c r="C185" i="1"/>
  <c r="D184" i="1"/>
  <c r="G184" i="1" s="1"/>
  <c r="C184" i="1"/>
  <c r="D183" i="1"/>
  <c r="H183" i="1" s="1"/>
  <c r="C183" i="1"/>
  <c r="D182" i="1"/>
  <c r="H182" i="1" s="1"/>
  <c r="C182" i="1"/>
  <c r="D181" i="1"/>
  <c r="H181" i="1" s="1"/>
  <c r="C181" i="1"/>
  <c r="H180" i="1"/>
  <c r="G180" i="1"/>
  <c r="D180" i="1"/>
  <c r="C180" i="1"/>
  <c r="H179" i="1"/>
  <c r="G179" i="1"/>
  <c r="D179" i="1"/>
  <c r="C179" i="1"/>
  <c r="H178" i="1"/>
  <c r="G178" i="1"/>
  <c r="D178" i="1"/>
  <c r="C178" i="1"/>
  <c r="H177" i="1"/>
  <c r="D177" i="1"/>
  <c r="G177" i="1" s="1"/>
  <c r="C177" i="1"/>
  <c r="D176" i="1"/>
  <c r="G176" i="1" s="1"/>
  <c r="C176" i="1"/>
  <c r="D175" i="1"/>
  <c r="G175" i="1" s="1"/>
  <c r="C175" i="1"/>
  <c r="D174" i="1"/>
  <c r="G174" i="1" s="1"/>
  <c r="C174" i="1"/>
  <c r="D173" i="1"/>
  <c r="G173" i="1" s="1"/>
  <c r="C173" i="1"/>
  <c r="D172" i="1"/>
  <c r="G172" i="1" s="1"/>
  <c r="C172" i="1"/>
  <c r="H171" i="1"/>
  <c r="G171" i="1"/>
  <c r="D171" i="1"/>
  <c r="C171" i="1"/>
  <c r="D170" i="1"/>
  <c r="G170" i="1" s="1"/>
  <c r="C170" i="1"/>
  <c r="D169" i="1"/>
  <c r="G169" i="1" s="1"/>
  <c r="C169" i="1"/>
  <c r="D168" i="1"/>
  <c r="G168" i="1" s="1"/>
  <c r="C168" i="1"/>
  <c r="H167" i="1"/>
  <c r="G167" i="1"/>
  <c r="D167" i="1"/>
  <c r="C167" i="1"/>
  <c r="D166" i="1"/>
  <c r="H166" i="1" s="1"/>
  <c r="C166" i="1"/>
  <c r="D165" i="1"/>
  <c r="H165" i="1" s="1"/>
  <c r="C165" i="1"/>
  <c r="H164" i="1"/>
  <c r="D164" i="1"/>
  <c r="G164" i="1" s="1"/>
  <c r="C164" i="1"/>
  <c r="D163" i="1"/>
  <c r="H163" i="1" s="1"/>
  <c r="C163" i="1"/>
  <c r="D162" i="1"/>
  <c r="H162" i="1" s="1"/>
  <c r="C162" i="1"/>
  <c r="D161" i="1"/>
  <c r="H161" i="1" s="1"/>
  <c r="C161" i="1"/>
  <c r="C160" i="1"/>
  <c r="H158" i="1"/>
  <c r="G158" i="1"/>
  <c r="D158" i="1"/>
  <c r="C158" i="1"/>
  <c r="H157" i="1"/>
  <c r="D157" i="1"/>
  <c r="G157" i="1" s="1"/>
  <c r="C157" i="1"/>
  <c r="H156" i="1"/>
  <c r="D156" i="1"/>
  <c r="G156" i="1" s="1"/>
  <c r="C156" i="1"/>
  <c r="C155" i="1"/>
  <c r="D154" i="1"/>
  <c r="G154" i="1" s="1"/>
  <c r="C154" i="1"/>
  <c r="H153" i="1"/>
  <c r="G153" i="1"/>
  <c r="D153" i="1"/>
  <c r="C153" i="1"/>
  <c r="D152" i="1"/>
  <c r="G152" i="1" s="1"/>
  <c r="C152" i="1"/>
  <c r="H151" i="1"/>
  <c r="G151" i="1"/>
  <c r="D151" i="1"/>
  <c r="C151" i="1"/>
  <c r="D150" i="1"/>
  <c r="G150" i="1" s="1"/>
  <c r="C150" i="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G132" i="1"/>
  <c r="D132" i="1"/>
  <c r="C132" i="1"/>
  <c r="D131" i="1"/>
  <c r="H131" i="1" s="1"/>
  <c r="C131" i="1"/>
  <c r="D130" i="1"/>
  <c r="H130" i="1" s="1"/>
  <c r="C130" i="1"/>
  <c r="D129" i="1"/>
  <c r="G129" i="1" s="1"/>
  <c r="H128" i="1"/>
  <c r="G128" i="1"/>
  <c r="D128" i="1"/>
  <c r="C128" i="1"/>
  <c r="H127" i="1"/>
  <c r="G127" i="1"/>
  <c r="D127" i="1"/>
  <c r="C127" i="1"/>
  <c r="H126" i="1"/>
  <c r="G126" i="1"/>
  <c r="D126" i="1"/>
  <c r="C126" i="1"/>
  <c r="D125" i="1"/>
  <c r="G125" i="1" s="1"/>
  <c r="C125" i="1"/>
  <c r="D124" i="1"/>
  <c r="D123" i="1"/>
  <c r="H123" i="1" s="1"/>
  <c r="C123" i="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G108" i="1"/>
  <c r="C108" i="1"/>
  <c r="H107" i="1"/>
  <c r="G107" i="1"/>
  <c r="D107" i="1"/>
  <c r="C107" i="1"/>
  <c r="H106" i="1"/>
  <c r="G106" i="1"/>
  <c r="D106" i="1"/>
  <c r="C106" i="1"/>
  <c r="H105" i="1"/>
  <c r="G105" i="1"/>
  <c r="D105" i="1"/>
  <c r="C105" i="1"/>
  <c r="H104" i="1"/>
  <c r="G104" i="1"/>
  <c r="D104" i="1"/>
  <c r="C104" i="1"/>
  <c r="G103"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C94" i="1"/>
  <c r="D93" i="1"/>
  <c r="H93" i="1" s="1"/>
  <c r="C93" i="1"/>
  <c r="H92" i="1"/>
  <c r="G92" i="1"/>
  <c r="D92" i="1"/>
  <c r="C92" i="1"/>
  <c r="H91" i="1"/>
  <c r="G91" i="1"/>
  <c r="D91" i="1"/>
  <c r="C91" i="1"/>
  <c r="H90" i="1"/>
  <c r="G90" i="1"/>
  <c r="D90" i="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7" i="1"/>
  <c r="G77" i="1"/>
  <c r="D77" i="1"/>
  <c r="C77" i="1"/>
  <c r="H76" i="1"/>
  <c r="G76" i="1"/>
  <c r="D76" i="1"/>
  <c r="C76" i="1"/>
  <c r="H75" i="1"/>
  <c r="G75" i="1"/>
  <c r="D75" i="1"/>
  <c r="C75" i="1"/>
  <c r="H74" i="1"/>
  <c r="G74" i="1"/>
  <c r="D74" i="1"/>
  <c r="C74" i="1"/>
  <c r="H73" i="1"/>
  <c r="G73" i="1"/>
  <c r="D73" i="1"/>
  <c r="C73" i="1"/>
  <c r="D72" i="1"/>
  <c r="G72" i="1" s="1"/>
  <c r="C72" i="1"/>
  <c r="H71" i="1"/>
  <c r="G71" i="1"/>
  <c r="D71" i="1"/>
  <c r="C71" i="1"/>
  <c r="D70" i="1"/>
  <c r="G70" i="1" s="1"/>
  <c r="C70" i="1"/>
  <c r="H69" i="1"/>
  <c r="G69" i="1"/>
  <c r="D69" i="1"/>
  <c r="C69" i="1"/>
  <c r="H68" i="1"/>
  <c r="G68" i="1"/>
  <c r="D68" i="1"/>
  <c r="C68" i="1"/>
  <c r="D67" i="1"/>
  <c r="H66" i="1"/>
  <c r="G66" i="1"/>
  <c r="D66" i="1"/>
  <c r="C66" i="1"/>
  <c r="D65" i="1"/>
  <c r="H65" i="1" s="1"/>
  <c r="C65" i="1"/>
  <c r="H63" i="1"/>
  <c r="G63" i="1"/>
  <c r="D63" i="1"/>
  <c r="C63" i="1"/>
  <c r="H62" i="1"/>
  <c r="G62" i="1"/>
  <c r="D62" i="1"/>
  <c r="C62" i="1"/>
  <c r="H61" i="1"/>
  <c r="G61" i="1"/>
  <c r="C61" i="1"/>
  <c r="D60" i="1"/>
  <c r="G60" i="1" s="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D52" i="1"/>
  <c r="G52" i="1" s="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C41" i="1"/>
  <c r="D39" i="1"/>
  <c r="H39" i="1" s="1"/>
  <c r="C39" i="1"/>
  <c r="H38" i="1"/>
  <c r="G38" i="1"/>
  <c r="D38" i="1"/>
  <c r="C38" i="1"/>
  <c r="H37" i="1"/>
  <c r="G37" i="1"/>
  <c r="D37" i="1"/>
  <c r="C37" i="1"/>
  <c r="D36" i="1"/>
  <c r="H36" i="1" s="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485" i="1" l="1"/>
  <c r="C1501" i="1"/>
  <c r="G1501" i="1" s="1"/>
  <c r="H1569" i="1"/>
  <c r="G1480" i="1"/>
  <c r="G290" i="1"/>
  <c r="G413" i="1"/>
  <c r="H289" i="1"/>
  <c r="G404" i="1"/>
  <c r="D412" i="1"/>
  <c r="E643" i="4"/>
  <c r="D637" i="1" s="1"/>
  <c r="B275" i="9"/>
  <c r="G647" i="1"/>
  <c r="E23" i="9"/>
  <c r="B23" i="9" s="1"/>
  <c r="G644" i="1"/>
  <c r="G643" i="1"/>
  <c r="D645" i="1"/>
  <c r="H645" i="1" s="1"/>
  <c r="G642" i="1"/>
  <c r="E27" i="9"/>
  <c r="B27" i="9" s="1"/>
  <c r="E300" i="9"/>
  <c r="G1539" i="1"/>
  <c r="H1534" i="1"/>
  <c r="G1509" i="1"/>
  <c r="G1504" i="1"/>
  <c r="H1499" i="1"/>
  <c r="G1499" i="1"/>
  <c r="H1501" i="1"/>
  <c r="H1502" i="1"/>
  <c r="G1491" i="1"/>
  <c r="G1481" i="1"/>
  <c r="H1481" i="1"/>
  <c r="G1483" i="1"/>
  <c r="G716" i="1"/>
  <c r="G714" i="1"/>
  <c r="G709" i="1"/>
  <c r="G691" i="1"/>
  <c r="G666" i="1"/>
  <c r="G373" i="1"/>
  <c r="G374" i="1"/>
  <c r="G364" i="1"/>
  <c r="G261" i="1"/>
  <c r="E263" i="4"/>
  <c r="D259" i="1" s="1"/>
  <c r="G208" i="1"/>
  <c r="G207" i="1"/>
  <c r="H191" i="1"/>
  <c r="H189" i="1"/>
  <c r="G187" i="1"/>
  <c r="H184" i="1"/>
  <c r="F223" i="9"/>
  <c r="B223" i="9" s="1"/>
  <c r="G183" i="1"/>
  <c r="G182" i="1"/>
  <c r="F221" i="9"/>
  <c r="B221" i="9" s="1"/>
  <c r="E45" i="9"/>
  <c r="B45" i="9" s="1"/>
  <c r="G181" i="1"/>
  <c r="E44" i="9"/>
  <c r="B44" i="9" s="1"/>
  <c r="F219" i="9"/>
  <c r="B219" i="9" s="1"/>
  <c r="H176" i="1"/>
  <c r="H175" i="1"/>
  <c r="H173" i="1"/>
  <c r="H174" i="1"/>
  <c r="F177" i="4"/>
  <c r="H172" i="1"/>
  <c r="H170" i="1"/>
  <c r="H169" i="1"/>
  <c r="H168" i="1"/>
  <c r="G165" i="1"/>
  <c r="G166" i="1"/>
  <c r="G163" i="1"/>
  <c r="G162" i="1"/>
  <c r="G161" i="1"/>
  <c r="E152" i="4"/>
  <c r="H154" i="1"/>
  <c r="H152" i="1"/>
  <c r="H150" i="1"/>
  <c r="G146" i="1"/>
  <c r="H129" i="1"/>
  <c r="G130" i="1"/>
  <c r="G131" i="1"/>
  <c r="H125" i="1"/>
  <c r="G123" i="1"/>
  <c r="G87" i="1"/>
  <c r="G93" i="1"/>
  <c r="G81" i="1"/>
  <c r="H70" i="1"/>
  <c r="H72" i="1"/>
  <c r="G65" i="1"/>
  <c r="E50" i="4"/>
  <c r="D46" i="1" s="1"/>
  <c r="E30" i="9"/>
  <c r="B30" i="9" s="1"/>
  <c r="H60" i="1"/>
  <c r="E29" i="9"/>
  <c r="G36" i="1"/>
  <c r="G39" i="1"/>
  <c r="F217" i="9"/>
  <c r="B217" i="9" s="1"/>
  <c r="E287" i="9"/>
  <c r="B287" i="9" s="1"/>
  <c r="F215" i="9"/>
  <c r="B215" i="9" s="1"/>
  <c r="E286" i="9"/>
  <c r="B286" i="9" s="1"/>
  <c r="E295" i="9"/>
  <c r="B295" i="9" s="1"/>
  <c r="H1475" i="1"/>
  <c r="G1475" i="1"/>
  <c r="G1522" i="1"/>
  <c r="H1522" i="1"/>
  <c r="G1570" i="1"/>
  <c r="H1570" i="1"/>
  <c r="G1578" i="1"/>
  <c r="H1578" i="1"/>
  <c r="C159" i="1"/>
  <c r="D643" i="4"/>
  <c r="F416" i="4"/>
  <c r="C411" i="1"/>
  <c r="E529" i="4"/>
  <c r="D529" i="1"/>
  <c r="F567" i="4"/>
  <c r="C561" i="1"/>
  <c r="D1056" i="1"/>
  <c r="F87" i="5"/>
  <c r="C1065" i="1"/>
  <c r="H1471" i="1"/>
  <c r="G1471" i="1"/>
  <c r="I1471" i="1" s="1"/>
  <c r="J1477" i="1"/>
  <c r="H1477" i="1"/>
  <c r="G1477" i="1"/>
  <c r="I1477" i="1" s="1"/>
  <c r="G1546" i="1"/>
  <c r="H1546" i="1"/>
  <c r="F68" i="4"/>
  <c r="C64" i="1"/>
  <c r="F71" i="4"/>
  <c r="C67" i="1"/>
  <c r="D148" i="1"/>
  <c r="E163" i="4"/>
  <c r="D159" i="1" s="1"/>
  <c r="D160" i="1"/>
  <c r="D263" i="4"/>
  <c r="F264" i="4"/>
  <c r="C260" i="1"/>
  <c r="F336" i="4"/>
  <c r="C331" i="1"/>
  <c r="F339" i="4"/>
  <c r="C334" i="1"/>
  <c r="F478" i="4"/>
  <c r="C472" i="1"/>
  <c r="F481" i="4"/>
  <c r="C475" i="1"/>
  <c r="F484" i="4"/>
  <c r="C478" i="1"/>
  <c r="H1442" i="1"/>
  <c r="G1442" i="1"/>
  <c r="I1442" i="1" s="1"/>
  <c r="J1442" i="1"/>
  <c r="H1440" i="1"/>
  <c r="G1440" i="1"/>
  <c r="I1440" i="1" s="1"/>
  <c r="J1440" i="1"/>
  <c r="I1448" i="1"/>
  <c r="I1452" i="1"/>
  <c r="I1456" i="1"/>
  <c r="H1463" i="1"/>
  <c r="G1463" i="1"/>
  <c r="H1467" i="1"/>
  <c r="G1467" i="1"/>
  <c r="I1467" i="1" s="1"/>
  <c r="H1519" i="1"/>
  <c r="G1519" i="1"/>
  <c r="H1527" i="1"/>
  <c r="G1527" i="1"/>
  <c r="H1535" i="1"/>
  <c r="G1535" i="1"/>
  <c r="H1543" i="1"/>
  <c r="G1543" i="1"/>
  <c r="H1551" i="1"/>
  <c r="G1551" i="1"/>
  <c r="H1559" i="1"/>
  <c r="G1559" i="1"/>
  <c r="H1567" i="1"/>
  <c r="G1567" i="1"/>
  <c r="H1575" i="1"/>
  <c r="G1575" i="1"/>
  <c r="J1448" i="1"/>
  <c r="J1452" i="1"/>
  <c r="J1456" i="1"/>
  <c r="J1471" i="1"/>
  <c r="D41" i="1"/>
  <c r="E44" i="4"/>
  <c r="D40" i="1" s="1"/>
  <c r="F139" i="4"/>
  <c r="C135" i="1"/>
  <c r="F215" i="4"/>
  <c r="C211" i="1"/>
  <c r="F236" i="4"/>
  <c r="C232" i="1"/>
  <c r="E252" i="4"/>
  <c r="D248" i="1" s="1"/>
  <c r="D249" i="1"/>
  <c r="E459" i="4"/>
  <c r="D453" i="1" s="1"/>
  <c r="D460" i="1"/>
  <c r="F469" i="4"/>
  <c r="C463" i="1"/>
  <c r="D472" i="4"/>
  <c r="E206" i="5"/>
  <c r="D1201" i="1"/>
  <c r="F28" i="6"/>
  <c r="C1322" i="1"/>
  <c r="F89" i="6"/>
  <c r="C1383" i="1"/>
  <c r="F94" i="6"/>
  <c r="C1388" i="1"/>
  <c r="E114" i="6"/>
  <c r="G1530" i="1"/>
  <c r="H1530" i="1"/>
  <c r="G1538" i="1"/>
  <c r="H1538" i="1"/>
  <c r="G1554" i="1"/>
  <c r="H1554" i="1"/>
  <c r="G1562" i="1"/>
  <c r="H1562" i="1"/>
  <c r="G155" i="1"/>
  <c r="G1412" i="1"/>
  <c r="H1444" i="1"/>
  <c r="J1444" i="1"/>
  <c r="G1444" i="1"/>
  <c r="I1444" i="1" s="1"/>
  <c r="I1446" i="1"/>
  <c r="I1449" i="1"/>
  <c r="I1450" i="1"/>
  <c r="I1457" i="1"/>
  <c r="I1458" i="1"/>
  <c r="J1463" i="1"/>
  <c r="J1467" i="1"/>
  <c r="H1532" i="1"/>
  <c r="G1532" i="1"/>
  <c r="G1540" i="1"/>
  <c r="H1540" i="1"/>
  <c r="H1548" i="1"/>
  <c r="G1548" i="1"/>
  <c r="H1556" i="1"/>
  <c r="G1556" i="1"/>
  <c r="H1564" i="1"/>
  <c r="G1564" i="1"/>
  <c r="G1572" i="1"/>
  <c r="H1572" i="1"/>
  <c r="G1580" i="1"/>
  <c r="H1580" i="1"/>
  <c r="E7" i="4"/>
  <c r="D4" i="1"/>
  <c r="D193" i="1"/>
  <c r="E196" i="4"/>
  <c r="D192" i="1" s="1"/>
  <c r="F210" i="4"/>
  <c r="C206" i="1"/>
  <c r="D196" i="4"/>
  <c r="E351" i="4"/>
  <c r="D351" i="1"/>
  <c r="D429" i="1"/>
  <c r="E421" i="4"/>
  <c r="F442" i="4"/>
  <c r="C436" i="1"/>
  <c r="D565" i="1"/>
  <c r="E567" i="4"/>
  <c r="D561" i="1" s="1"/>
  <c r="E625" i="4"/>
  <c r="D619" i="1" s="1"/>
  <c r="D620" i="1"/>
  <c r="G204" i="9"/>
  <c r="E204" i="9" s="1"/>
  <c r="B204" i="9" s="1"/>
  <c r="J1478" i="1"/>
  <c r="F83" i="4"/>
  <c r="D82" i="4"/>
  <c r="F225" i="4"/>
  <c r="D224" i="4"/>
  <c r="D529" i="4"/>
  <c r="F530" i="4"/>
  <c r="G309" i="9"/>
  <c r="F190" i="5"/>
  <c r="F246" i="5"/>
  <c r="D245" i="5"/>
  <c r="F36" i="6"/>
  <c r="D35" i="6"/>
  <c r="C40" i="1"/>
  <c r="C79" i="1"/>
  <c r="C124" i="1"/>
  <c r="C136" i="1"/>
  <c r="C221" i="1"/>
  <c r="C224" i="1"/>
  <c r="C391" i="1"/>
  <c r="C424" i="1"/>
  <c r="C524" i="1"/>
  <c r="C549" i="1"/>
  <c r="C574" i="1"/>
  <c r="C1167" i="1"/>
  <c r="C1223" i="1"/>
  <c r="C1316" i="1"/>
  <c r="C1330" i="1"/>
  <c r="C1355" i="1"/>
  <c r="C1416" i="1"/>
  <c r="J1447" i="1"/>
  <c r="J1449" i="1"/>
  <c r="J1451" i="1"/>
  <c r="J1455" i="1"/>
  <c r="J1457" i="1"/>
  <c r="H1460" i="1"/>
  <c r="I1460" i="1" s="1"/>
  <c r="J1460" i="1"/>
  <c r="H1462" i="1"/>
  <c r="I1462" i="1" s="1"/>
  <c r="H1465" i="1"/>
  <c r="I1465" i="1" s="1"/>
  <c r="J1465" i="1"/>
  <c r="H1466" i="1"/>
  <c r="I1466" i="1" s="1"/>
  <c r="H1469" i="1"/>
  <c r="H1473" i="1"/>
  <c r="I1473" i="1" s="1"/>
  <c r="J1473" i="1"/>
  <c r="H1474" i="1"/>
  <c r="I1474" i="1" s="1"/>
  <c r="H1482" i="1"/>
  <c r="G1484" i="1"/>
  <c r="G1487" i="1"/>
  <c r="H1490" i="1"/>
  <c r="G1492" i="1"/>
  <c r="G1495" i="1"/>
  <c r="H1498" i="1"/>
  <c r="G1500" i="1"/>
  <c r="G1503" i="1"/>
  <c r="H1506" i="1"/>
  <c r="G1508" i="1"/>
  <c r="G1511" i="1"/>
  <c r="H1514" i="1"/>
  <c r="G1516" i="1"/>
  <c r="I20" i="3"/>
  <c r="I24" i="3"/>
  <c r="D7" i="4"/>
  <c r="E82" i="4"/>
  <c r="D78" i="1" s="1"/>
  <c r="E106" i="4"/>
  <c r="D102" i="1" s="1"/>
  <c r="D124" i="4"/>
  <c r="F125" i="4"/>
  <c r="H21" i="9"/>
  <c r="G21" i="9"/>
  <c r="F152" i="4"/>
  <c r="F153" i="4"/>
  <c r="F159" i="4"/>
  <c r="F312" i="4"/>
  <c r="D311" i="4"/>
  <c r="D644" i="4"/>
  <c r="G210" i="9"/>
  <c r="E210" i="9" s="1"/>
  <c r="B210" i="9" s="1"/>
  <c r="G194" i="9"/>
  <c r="E194" i="9" s="1"/>
  <c r="B194" i="9" s="1"/>
  <c r="F422" i="4"/>
  <c r="D421" i="4"/>
  <c r="D459" i="4"/>
  <c r="F460" i="4"/>
  <c r="E484" i="4"/>
  <c r="D478" i="1" s="1"/>
  <c r="F516" i="4"/>
  <c r="D515" i="4"/>
  <c r="E593" i="4"/>
  <c r="D587" i="1" s="1"/>
  <c r="E143" i="9"/>
  <c r="B143" i="9" s="1"/>
  <c r="H289" i="9"/>
  <c r="E87" i="5"/>
  <c r="D1065" i="1" s="1"/>
  <c r="F238" i="5"/>
  <c r="D237" i="5"/>
  <c r="D49" i="8"/>
  <c r="G202" i="9"/>
  <c r="E202" i="9" s="1"/>
  <c r="B202" i="9" s="1"/>
  <c r="F107" i="4"/>
  <c r="D106" i="4"/>
  <c r="D121" i="1"/>
  <c r="D149" i="1"/>
  <c r="D985" i="1"/>
  <c r="D990" i="1"/>
  <c r="D1023" i="1"/>
  <c r="D1299" i="1"/>
  <c r="D1300" i="1"/>
  <c r="G1459" i="1"/>
  <c r="I1459" i="1" s="1"/>
  <c r="G1464" i="1"/>
  <c r="I1464" i="1" s="1"/>
  <c r="G1468" i="1"/>
  <c r="I1468" i="1" s="1"/>
  <c r="G1470" i="1"/>
  <c r="G1472" i="1"/>
  <c r="I1472" i="1" s="1"/>
  <c r="H1476" i="1"/>
  <c r="I1476" i="1" s="1"/>
  <c r="J1476" i="1"/>
  <c r="G1478" i="1"/>
  <c r="I1478" i="1" s="1"/>
  <c r="F51" i="4"/>
  <c r="D50" i="4"/>
  <c r="F164" i="4"/>
  <c r="F345" i="4"/>
  <c r="D344" i="4"/>
  <c r="F356" i="4"/>
  <c r="D351" i="4"/>
  <c r="F369" i="4"/>
  <c r="D593" i="4"/>
  <c r="F594" i="4"/>
  <c r="G212" i="9"/>
  <c r="E212" i="9" s="1"/>
  <c r="B212" i="9" s="1"/>
  <c r="G196" i="9"/>
  <c r="E196" i="9" s="1"/>
  <c r="B196" i="9" s="1"/>
  <c r="F626" i="4"/>
  <c r="D625" i="4"/>
  <c r="E190" i="5"/>
  <c r="B315" i="9"/>
  <c r="E314" i="9"/>
  <c r="I10" i="3" s="1"/>
  <c r="B31" i="9"/>
  <c r="E311" i="4"/>
  <c r="F8" i="5"/>
  <c r="D177" i="5"/>
  <c r="F180" i="5"/>
  <c r="F207" i="5"/>
  <c r="D206" i="5"/>
  <c r="F5" i="6"/>
  <c r="E35" i="6"/>
  <c r="E141" i="6" s="1"/>
  <c r="D114" i="6"/>
  <c r="D141" i="6" s="1"/>
  <c r="F130" i="6"/>
  <c r="D129" i="6"/>
  <c r="E363" i="4"/>
  <c r="E472" i="4"/>
  <c r="D466" i="1" s="1"/>
  <c r="D12" i="5"/>
  <c r="F45" i="5"/>
  <c r="F70" i="5"/>
  <c r="D69" i="5"/>
  <c r="E289" i="9"/>
  <c r="B289" i="9" s="1"/>
  <c r="D42" i="8"/>
  <c r="B29" i="9"/>
  <c r="G164" i="9"/>
  <c r="E164" i="9" s="1"/>
  <c r="B164" i="9" s="1"/>
  <c r="E146" i="5"/>
  <c r="D1124" i="1" s="1"/>
  <c r="E290" i="9"/>
  <c r="B290" i="9" s="1"/>
  <c r="M213"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7" i="9"/>
  <c r="E167" i="9" s="1"/>
  <c r="B167" i="9" s="1"/>
  <c r="H166" i="9"/>
  <c r="G166" i="9"/>
  <c r="E166" i="9" s="1"/>
  <c r="B166" i="9" s="1"/>
  <c r="H165" i="9"/>
  <c r="I10" i="9"/>
  <c r="L192" i="9"/>
  <c r="F192" i="9" s="1"/>
  <c r="G200" i="9"/>
  <c r="E200" i="9" s="1"/>
  <c r="B200" i="9" s="1"/>
  <c r="G208" i="9"/>
  <c r="E208" i="9" s="1"/>
  <c r="B208" i="9" s="1"/>
  <c r="E33" i="9"/>
  <c r="B33" i="9" s="1"/>
  <c r="E41" i="9"/>
  <c r="B41" i="9" s="1"/>
  <c r="B145" i="9"/>
  <c r="B149" i="9"/>
  <c r="B153" i="9"/>
  <c r="B157" i="9"/>
  <c r="G161" i="9"/>
  <c r="E161" i="9" s="1"/>
  <c r="B161" i="9" s="1"/>
  <c r="G163" i="9"/>
  <c r="E163" i="9" s="1"/>
  <c r="B163" i="9" s="1"/>
  <c r="G165" i="9"/>
  <c r="G198" i="9"/>
  <c r="E198" i="9" s="1"/>
  <c r="B198" i="9" s="1"/>
  <c r="G206" i="9"/>
  <c r="E206" i="9" s="1"/>
  <c r="B206" i="9" s="1"/>
  <c r="F277" i="9"/>
  <c r="B292" i="9"/>
  <c r="B300" i="9"/>
  <c r="F220" i="9"/>
  <c r="B220" i="9" s="1"/>
  <c r="F240" i="9"/>
  <c r="B240" i="9" s="1"/>
  <c r="F256" i="9"/>
  <c r="B256" i="9" s="1"/>
  <c r="B283" i="9"/>
  <c r="B288" i="9"/>
  <c r="H412" i="1" l="1"/>
  <c r="G412" i="1"/>
  <c r="G645" i="1"/>
  <c r="E21" i="9"/>
  <c r="F141" i="6"/>
  <c r="H28" i="3"/>
  <c r="C1435" i="1"/>
  <c r="D1435" i="1"/>
  <c r="I28" i="3"/>
  <c r="E165" i="9"/>
  <c r="B165" i="9" s="1"/>
  <c r="C990" i="1"/>
  <c r="F12" i="5"/>
  <c r="C1423" i="1"/>
  <c r="F129" i="6"/>
  <c r="H1300" i="1"/>
  <c r="G1300" i="1"/>
  <c r="D43" i="8"/>
  <c r="K1450" i="9" s="1"/>
  <c r="C1524" i="1"/>
  <c r="F421" i="4"/>
  <c r="C415" i="1"/>
  <c r="D420" i="4"/>
  <c r="C638" i="1"/>
  <c r="F644" i="4"/>
  <c r="F7" i="4"/>
  <c r="D6" i="4"/>
  <c r="C3" i="1"/>
  <c r="H1416" i="1"/>
  <c r="G1416" i="1"/>
  <c r="H549" i="1"/>
  <c r="G549" i="1"/>
  <c r="H224" i="1"/>
  <c r="G224" i="1"/>
  <c r="H79" i="1"/>
  <c r="G79" i="1"/>
  <c r="E309" i="9"/>
  <c r="B309" i="9" s="1"/>
  <c r="C220" i="1"/>
  <c r="F224" i="4"/>
  <c r="E350" i="4"/>
  <c r="D346" i="1"/>
  <c r="H1383" i="1"/>
  <c r="G1383" i="1"/>
  <c r="H1201" i="1"/>
  <c r="G1201" i="1"/>
  <c r="H248" i="1"/>
  <c r="G248" i="1"/>
  <c r="G41" i="1"/>
  <c r="H41" i="1"/>
  <c r="H478" i="1"/>
  <c r="G478" i="1"/>
  <c r="H472" i="1"/>
  <c r="G472" i="1"/>
  <c r="H331" i="1"/>
  <c r="G331" i="1"/>
  <c r="F263" i="4"/>
  <c r="C259" i="1"/>
  <c r="E151" i="4"/>
  <c r="E68" i="5"/>
  <c r="E528" i="4"/>
  <c r="D523" i="1"/>
  <c r="H159" i="1"/>
  <c r="G159" i="1"/>
  <c r="B192" i="9"/>
  <c r="D68" i="5"/>
  <c r="F69" i="5"/>
  <c r="C1047" i="1"/>
  <c r="D306" i="1"/>
  <c r="E298" i="4"/>
  <c r="H309" i="9"/>
  <c r="D1167" i="1"/>
  <c r="E176" i="5"/>
  <c r="D350" i="4"/>
  <c r="C346" i="1"/>
  <c r="F351" i="4"/>
  <c r="H1299" i="1"/>
  <c r="G1299" i="1"/>
  <c r="H149" i="1"/>
  <c r="G149" i="1"/>
  <c r="F237" i="5"/>
  <c r="H23" i="3"/>
  <c r="C1214" i="1"/>
  <c r="D298" i="4"/>
  <c r="C306" i="1"/>
  <c r="F311" i="4"/>
  <c r="F124" i="4"/>
  <c r="C120" i="1"/>
  <c r="H1355" i="1"/>
  <c r="G1355" i="1"/>
  <c r="H1223" i="1"/>
  <c r="G1223" i="1"/>
  <c r="H524" i="1"/>
  <c r="G524" i="1"/>
  <c r="H221" i="1"/>
  <c r="G221" i="1"/>
  <c r="H40" i="1"/>
  <c r="G40" i="1"/>
  <c r="F245" i="5"/>
  <c r="C1222" i="1"/>
  <c r="E420" i="4"/>
  <c r="D415" i="1"/>
  <c r="F196" i="4"/>
  <c r="C192" i="1"/>
  <c r="H193" i="1"/>
  <c r="G193" i="1"/>
  <c r="D1408" i="1"/>
  <c r="I27" i="3"/>
  <c r="H310" i="9"/>
  <c r="D1183" i="1"/>
  <c r="H460" i="1"/>
  <c r="G460" i="1"/>
  <c r="H232" i="1"/>
  <c r="G232" i="1"/>
  <c r="H135" i="1"/>
  <c r="G135" i="1"/>
  <c r="I1463" i="1"/>
  <c r="H160" i="1"/>
  <c r="G160" i="1"/>
  <c r="H67" i="1"/>
  <c r="G67" i="1"/>
  <c r="H1065" i="1"/>
  <c r="G1065" i="1"/>
  <c r="H561" i="1"/>
  <c r="G561" i="1"/>
  <c r="H411" i="1"/>
  <c r="G411" i="1"/>
  <c r="D151" i="4"/>
  <c r="H1124" i="1"/>
  <c r="G1124" i="1"/>
  <c r="G313" i="9"/>
  <c r="E313" i="9" s="1"/>
  <c r="B313" i="9" s="1"/>
  <c r="I34" i="3"/>
  <c r="C1517" i="1"/>
  <c r="D358" i="1"/>
  <c r="F363" i="4"/>
  <c r="C1408" i="1"/>
  <c r="F114" i="6"/>
  <c r="H27" i="3"/>
  <c r="G317" i="9"/>
  <c r="E317" i="9" s="1"/>
  <c r="G307" i="9"/>
  <c r="E307" i="9" s="1"/>
  <c r="B307" i="9" s="1"/>
  <c r="F177" i="5"/>
  <c r="C1154" i="1"/>
  <c r="D176" i="5"/>
  <c r="F625" i="4"/>
  <c r="C619" i="1"/>
  <c r="F50" i="4"/>
  <c r="C46" i="1"/>
  <c r="H1023" i="1"/>
  <c r="G1023" i="1"/>
  <c r="H121" i="1"/>
  <c r="G121" i="1"/>
  <c r="B21" i="9"/>
  <c r="H1330" i="1"/>
  <c r="G1330" i="1"/>
  <c r="H1167" i="1"/>
  <c r="G1167" i="1"/>
  <c r="H424" i="1"/>
  <c r="G424" i="1"/>
  <c r="H136" i="1"/>
  <c r="G136" i="1"/>
  <c r="C1329" i="1"/>
  <c r="H25" i="3"/>
  <c r="F35" i="6"/>
  <c r="C78" i="1"/>
  <c r="F82" i="4"/>
  <c r="H565" i="1"/>
  <c r="G565" i="1"/>
  <c r="H429" i="1"/>
  <c r="G429" i="1"/>
  <c r="H206" i="1"/>
  <c r="G206" i="1"/>
  <c r="H4" i="1"/>
  <c r="G4" i="1"/>
  <c r="H1388" i="1"/>
  <c r="G1388" i="1"/>
  <c r="H1322" i="1"/>
  <c r="G1322" i="1"/>
  <c r="C466" i="1"/>
  <c r="F472" i="4"/>
  <c r="H475" i="1"/>
  <c r="G475" i="1"/>
  <c r="H334" i="1"/>
  <c r="G334" i="1"/>
  <c r="H260" i="1"/>
  <c r="G260" i="1"/>
  <c r="F163" i="4"/>
  <c r="G312" i="9"/>
  <c r="E312" i="9" s="1"/>
  <c r="D1329" i="1"/>
  <c r="I25" i="3"/>
  <c r="G310" i="9"/>
  <c r="E310" i="9" s="1"/>
  <c r="B310" i="9" s="1"/>
  <c r="C1183" i="1"/>
  <c r="F206" i="5"/>
  <c r="D7" i="5"/>
  <c r="F593" i="4"/>
  <c r="C587" i="1"/>
  <c r="F344" i="4"/>
  <c r="C339" i="1"/>
  <c r="C102" i="1"/>
  <c r="F106" i="4"/>
  <c r="F515" i="4"/>
  <c r="C509" i="1"/>
  <c r="C453" i="1"/>
  <c r="F459" i="4"/>
  <c r="H1316" i="1"/>
  <c r="G1316" i="1"/>
  <c r="H574" i="1"/>
  <c r="G574" i="1"/>
  <c r="H391" i="1"/>
  <c r="G391" i="1"/>
  <c r="H124" i="1"/>
  <c r="G124" i="1"/>
  <c r="F529" i="4"/>
  <c r="D528" i="4"/>
  <c r="C523" i="1"/>
  <c r="H620" i="1"/>
  <c r="G620" i="1"/>
  <c r="H436" i="1"/>
  <c r="G436" i="1"/>
  <c r="H351" i="1"/>
  <c r="G351" i="1"/>
  <c r="E6" i="4"/>
  <c r="D3" i="1"/>
  <c r="H463" i="1"/>
  <c r="G463" i="1"/>
  <c r="H249" i="1"/>
  <c r="G249" i="1"/>
  <c r="H211" i="1"/>
  <c r="G211" i="1"/>
  <c r="H148" i="1"/>
  <c r="G148" i="1"/>
  <c r="H64" i="1"/>
  <c r="G64" i="1"/>
  <c r="H1056" i="1"/>
  <c r="G1056" i="1"/>
  <c r="H529" i="1"/>
  <c r="G529" i="1"/>
  <c r="F643" i="4"/>
  <c r="C637" i="1"/>
  <c r="H587" i="1" l="1"/>
  <c r="G587" i="1"/>
  <c r="H1183" i="1"/>
  <c r="G1183" i="1"/>
  <c r="H453" i="1"/>
  <c r="G453" i="1"/>
  <c r="H102" i="1"/>
  <c r="G102" i="1"/>
  <c r="H466" i="1"/>
  <c r="G466" i="1"/>
  <c r="H46" i="1"/>
  <c r="G46" i="1"/>
  <c r="F176" i="5"/>
  <c r="D175" i="5"/>
  <c r="H22" i="3"/>
  <c r="C1153" i="1"/>
  <c r="E316" i="9"/>
  <c r="B317" i="9"/>
  <c r="D289" i="4"/>
  <c r="F151" i="4"/>
  <c r="C147" i="1"/>
  <c r="H17" i="3"/>
  <c r="H192" i="1"/>
  <c r="G192" i="1"/>
  <c r="H1222" i="1"/>
  <c r="G1222" i="1"/>
  <c r="H120" i="1"/>
  <c r="G120" i="1"/>
  <c r="F298" i="4"/>
  <c r="C293" i="1"/>
  <c r="D407" i="4"/>
  <c r="H1047" i="1"/>
  <c r="G1047" i="1"/>
  <c r="E636" i="4"/>
  <c r="D630" i="1" s="1"/>
  <c r="D522" i="1"/>
  <c r="E408" i="4"/>
  <c r="D403" i="1" s="1"/>
  <c r="D345" i="1"/>
  <c r="G3" i="1"/>
  <c r="H3" i="1"/>
  <c r="H638" i="1"/>
  <c r="G638" i="1"/>
  <c r="H1524" i="1"/>
  <c r="G1524" i="1"/>
  <c r="H1435" i="1"/>
  <c r="G1435" i="1"/>
  <c r="H637" i="1"/>
  <c r="G637" i="1"/>
  <c r="H523" i="1"/>
  <c r="G523" i="1"/>
  <c r="D2" i="1"/>
  <c r="I16" i="3"/>
  <c r="E412" i="4"/>
  <c r="D636" i="4"/>
  <c r="C522" i="1"/>
  <c r="F528" i="4"/>
  <c r="H509" i="1"/>
  <c r="G509" i="1"/>
  <c r="H339" i="1"/>
  <c r="G339" i="1"/>
  <c r="D6" i="5"/>
  <c r="F7" i="5"/>
  <c r="H20" i="3"/>
  <c r="C985" i="1"/>
  <c r="H1329" i="1"/>
  <c r="G1329" i="1"/>
  <c r="H1154" i="1"/>
  <c r="G1154" i="1"/>
  <c r="H358" i="1"/>
  <c r="G358" i="1"/>
  <c r="H1214" i="1"/>
  <c r="G1214" i="1"/>
  <c r="H346" i="1"/>
  <c r="G346" i="1"/>
  <c r="D1046" i="1"/>
  <c r="I21" i="3"/>
  <c r="E6" i="5"/>
  <c r="D290" i="4"/>
  <c r="D412" i="4"/>
  <c r="F6" i="4"/>
  <c r="H16" i="3"/>
  <c r="C2" i="1"/>
  <c r="D635" i="4"/>
  <c r="F420" i="4"/>
  <c r="C414" i="1"/>
  <c r="I35" i="3"/>
  <c r="C1518" i="1"/>
  <c r="H1423" i="1"/>
  <c r="G1423" i="1"/>
  <c r="G78" i="1"/>
  <c r="H78" i="1"/>
  <c r="H619" i="1"/>
  <c r="G619" i="1"/>
  <c r="H1517" i="1"/>
  <c r="G1517" i="1"/>
  <c r="D408" i="4"/>
  <c r="F350" i="4"/>
  <c r="C345" i="1"/>
  <c r="D293" i="1"/>
  <c r="E407" i="4"/>
  <c r="D402" i="1" s="1"/>
  <c r="C1046" i="1"/>
  <c r="H21" i="3"/>
  <c r="F68" i="5"/>
  <c r="E289" i="4"/>
  <c r="D147" i="1"/>
  <c r="I17" i="3"/>
  <c r="H220" i="1"/>
  <c r="G220" i="1"/>
  <c r="H415" i="1"/>
  <c r="G415" i="1"/>
  <c r="E311" i="9"/>
  <c r="B312" i="9"/>
  <c r="H1408" i="1"/>
  <c r="G1408" i="1"/>
  <c r="E635" i="4"/>
  <c r="D629" i="1" s="1"/>
  <c r="D414" i="1"/>
  <c r="H306" i="1"/>
  <c r="G306" i="1"/>
  <c r="E175" i="5"/>
  <c r="D1152" i="1" s="1"/>
  <c r="H19" i="9"/>
  <c r="E19" i="9" s="1"/>
  <c r="B19" i="9" s="1"/>
  <c r="D1153" i="1"/>
  <c r="I22" i="3"/>
  <c r="H259" i="1"/>
  <c r="G259" i="1"/>
  <c r="H990" i="1"/>
  <c r="G990" i="1"/>
  <c r="H9" i="3"/>
  <c r="E413" i="4" l="1"/>
  <c r="E291" i="4"/>
  <c r="D287" i="1" s="1"/>
  <c r="D285" i="1"/>
  <c r="H345" i="1"/>
  <c r="G345" i="1"/>
  <c r="G1518" i="1"/>
  <c r="H1518" i="1"/>
  <c r="F635" i="4"/>
  <c r="C629" i="1"/>
  <c r="H985" i="1"/>
  <c r="G985" i="1"/>
  <c r="H1153" i="1"/>
  <c r="G1153" i="1"/>
  <c r="H1046" i="1"/>
  <c r="G1046" i="1"/>
  <c r="H2" i="1"/>
  <c r="G2" i="1"/>
  <c r="D639" i="4"/>
  <c r="D414" i="4"/>
  <c r="F412" i="4"/>
  <c r="C407" i="1"/>
  <c r="H522" i="1"/>
  <c r="G522" i="1"/>
  <c r="F407" i="4"/>
  <c r="C402" i="1"/>
  <c r="D413" i="4"/>
  <c r="F289" i="4"/>
  <c r="C285" i="1"/>
  <c r="D291" i="4"/>
  <c r="F408" i="4"/>
  <c r="C403" i="1"/>
  <c r="H414" i="1"/>
  <c r="G414" i="1"/>
  <c r="C286" i="1"/>
  <c r="F290" i="4"/>
  <c r="C630" i="1"/>
  <c r="F636" i="4"/>
  <c r="E290" i="4"/>
  <c r="D286" i="1" s="1"/>
  <c r="H293" i="1"/>
  <c r="G293" i="1"/>
  <c r="F175" i="5"/>
  <c r="C1152" i="1"/>
  <c r="K3" i="9"/>
  <c r="I9" i="3"/>
  <c r="H11" i="3"/>
  <c r="H278" i="9"/>
  <c r="D984" i="1"/>
  <c r="G284" i="9"/>
  <c r="E284" i="9" s="1"/>
  <c r="B284" i="9" s="1"/>
  <c r="G278" i="9"/>
  <c r="F6" i="5"/>
  <c r="C984" i="1"/>
  <c r="E639" i="4"/>
  <c r="D407" i="1"/>
  <c r="E414" i="4"/>
  <c r="D409" i="1" s="1"/>
  <c r="H147" i="1"/>
  <c r="G147" i="1"/>
  <c r="H1152" i="1" l="1"/>
  <c r="G1152" i="1"/>
  <c r="N3" i="9"/>
  <c r="I11" i="3"/>
  <c r="D415" i="4"/>
  <c r="D640" i="4"/>
  <c r="C408" i="1"/>
  <c r="F413" i="4"/>
  <c r="C633" i="1"/>
  <c r="D641" i="4"/>
  <c r="F639" i="4"/>
  <c r="H286" i="1"/>
  <c r="G286" i="1"/>
  <c r="H403" i="1"/>
  <c r="G403" i="1"/>
  <c r="F414" i="4"/>
  <c r="C409" i="1"/>
  <c r="E278" i="9"/>
  <c r="D633" i="1"/>
  <c r="H630" i="1"/>
  <c r="G630" i="1"/>
  <c r="F291" i="4"/>
  <c r="C287" i="1"/>
  <c r="H402" i="1"/>
  <c r="G402" i="1"/>
  <c r="H407" i="1"/>
  <c r="G407" i="1"/>
  <c r="H984" i="1"/>
  <c r="H8" i="3"/>
  <c r="G984" i="1"/>
  <c r="H285" i="1"/>
  <c r="G285" i="1"/>
  <c r="H629" i="1"/>
  <c r="G629" i="1"/>
  <c r="E640" i="4"/>
  <c r="E415" i="4"/>
  <c r="D410" i="1" s="1"/>
  <c r="D408" i="1"/>
  <c r="E642" i="4" l="1"/>
  <c r="D634" i="1"/>
  <c r="E641" i="4"/>
  <c r="H408" i="1"/>
  <c r="G408" i="1"/>
  <c r="M3" i="9"/>
  <c r="E277" i="9"/>
  <c r="I8" i="3" s="1"/>
  <c r="B278" i="9"/>
  <c r="F641" i="4"/>
  <c r="D645" i="4"/>
  <c r="C635" i="1"/>
  <c r="F640" i="4"/>
  <c r="D642" i="4"/>
  <c r="C634" i="1"/>
  <c r="H287" i="1"/>
  <c r="G287" i="1"/>
  <c r="H409" i="1"/>
  <c r="G409" i="1"/>
  <c r="H633" i="1"/>
  <c r="G633" i="1"/>
  <c r="F415" i="4"/>
  <c r="C410" i="1"/>
  <c r="H410" i="1" l="1"/>
  <c r="G410" i="1"/>
  <c r="H634" i="1"/>
  <c r="G634" i="1"/>
  <c r="H18" i="3"/>
  <c r="C639" i="1"/>
  <c r="E645" i="4"/>
  <c r="F645" i="4" s="1"/>
  <c r="D635" i="1"/>
  <c r="G276" i="9"/>
  <c r="E276" i="9" s="1"/>
  <c r="B276" i="9" s="1"/>
  <c r="D646" i="4"/>
  <c r="F642" i="4"/>
  <c r="C636" i="1"/>
  <c r="E646" i="4"/>
  <c r="D636" i="1"/>
  <c r="D640" i="1" l="1"/>
  <c r="I19" i="3"/>
  <c r="H636" i="1"/>
  <c r="G636" i="1"/>
  <c r="H7" i="3"/>
  <c r="D639" i="1"/>
  <c r="H639" i="1" s="1"/>
  <c r="I18" i="3"/>
  <c r="G635" i="1"/>
  <c r="C640" i="1"/>
  <c r="H19" i="3"/>
  <c r="F646" i="4"/>
  <c r="H635" i="1"/>
  <c r="G639" i="1" l="1"/>
  <c r="H640" i="1"/>
  <c r="G640" i="1"/>
  <c r="J3" i="9"/>
  <c r="G274" i="9" l="1"/>
  <c r="L272" i="9"/>
  <c r="H274" i="9"/>
  <c r="M272" i="9"/>
  <c r="I17" i="9"/>
  <c r="G16" i="9"/>
  <c r="J11" i="9"/>
  <c r="I8" i="9"/>
  <c r="K6" i="9"/>
  <c r="G18" i="9"/>
  <c r="M15" i="9"/>
  <c r="I12" i="9"/>
  <c r="K7" i="9"/>
  <c r="K10" i="9"/>
  <c r="J7" i="9"/>
  <c r="J12" i="9"/>
  <c r="I9" i="9"/>
  <c r="H18" i="9"/>
  <c r="L15" i="9"/>
  <c r="F15" i="9" s="1"/>
  <c r="I5" i="9"/>
  <c r="G15" i="9"/>
  <c r="K8" i="9"/>
  <c r="J13" i="9"/>
  <c r="J10" i="9"/>
  <c r="G17" i="9"/>
  <c r="J8" i="9"/>
  <c r="H16" i="9"/>
  <c r="J9" i="9"/>
  <c r="J6" i="9"/>
  <c r="I11" i="9"/>
  <c r="H17" i="9"/>
  <c r="L16" i="9"/>
  <c r="K11" i="9"/>
  <c r="J17" i="9"/>
  <c r="J5" i="9"/>
  <c r="I7" i="9"/>
  <c r="K13" i="9"/>
  <c r="M16" i="9"/>
  <c r="H15" i="9"/>
  <c r="I13" i="9"/>
  <c r="I6" i="9"/>
  <c r="E6" i="9" s="1"/>
  <c r="B6" i="9" s="1"/>
  <c r="K12" i="9"/>
  <c r="K9" i="9"/>
  <c r="K5" i="9"/>
  <c r="E11" i="9" l="1"/>
  <c r="B11" i="9" s="1"/>
  <c r="E16" i="9"/>
  <c r="E13" i="9"/>
  <c r="B13" i="9" s="1"/>
  <c r="E7" i="9"/>
  <c r="B7" i="9" s="1"/>
  <c r="E10" i="9"/>
  <c r="B10" i="9" s="1"/>
  <c r="F272" i="9"/>
  <c r="B272" i="9" s="1"/>
  <c r="E274" i="9"/>
  <c r="E20" i="9" s="1"/>
  <c r="I7" i="3" s="1"/>
  <c r="E5" i="9"/>
  <c r="E12" i="9"/>
  <c r="B12" i="9" s="1"/>
  <c r="E8" i="9"/>
  <c r="B8" i="9" s="1"/>
  <c r="F16" i="9"/>
  <c r="F14" i="9" s="1"/>
  <c r="E18" i="9"/>
  <c r="B18" i="9" s="1"/>
  <c r="F20" i="9"/>
  <c r="E17" i="9"/>
  <c r="B17" i="9" s="1"/>
  <c r="E15" i="9"/>
  <c r="E9" i="9"/>
  <c r="B9" i="9" s="1"/>
  <c r="B274" i="9" l="1"/>
  <c r="B16" i="9"/>
  <c r="F3" i="9"/>
  <c r="B15" i="9"/>
  <c r="E14" i="9"/>
  <c r="B5" i="9"/>
  <c r="E4" i="9"/>
  <c r="E3" i="9" l="1"/>
</calcChain>
</file>

<file path=xl/sharedStrings.xml><?xml version="1.0" encoding="utf-8"?>
<sst xmlns="http://schemas.openxmlformats.org/spreadsheetml/2006/main" count="4357" uniqueCount="3421">
  <si>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</si>
  <si>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</si>
  <si>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</si>
  <si>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</si>
  <si>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</si>
  <si>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</si>
  <si>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</si>
  <si>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</si>
  <si>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</si>
  <si>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</si>
  <si>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</si>
  <si>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</si>
  <si>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</si>
  <si>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</si>
  <si>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</si>
  <si>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</si>
  <si>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</si>
  <si>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</si>
  <si>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</si>
  <si>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</si>
  <si>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</si>
  <si>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</si>
  <si>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</si>
  <si>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</si>
  <si>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</si>
  <si>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</si>
  <si>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</si>
  <si>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</si>
  <si>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</si>
  <si>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</si>
  <si>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</si>
  <si>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</si>
  <si>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</si>
  <si>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</si>
  <si>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</si>
  <si>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</si>
  <si>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</si>
  <si>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</si>
  <si>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</si>
  <si>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</si>
  <si>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</si>
  <si>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</si>
  <si>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</si>
  <si>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</si>
  <si>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</si>
  <si>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</si>
  <si>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</si>
  <si>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</si>
  <si>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</si>
  <si>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28469 - JAVNA VATROGASNA POSTROJBA GRADA KRAPINE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</si>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</sst>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104087.83</v>
      </c>
      <c r="D2" s="6">
        <f>'PR-RAS'!E6</f>
        <v>193238.05</v>
      </c>
      <c r="E2" s="6">
        <v>0</v>
      </c>
      <c r="F2" s="6">
        <v>0</v>
      </c>
      <c r="G2" s="7">
        <f t="shared" ref="G2:G264" si="0">(B2/1000)*(C2*1+D2*2)</f>
        <v>490.56393000000003</v>
      </c>
      <c r="H2" s="7">
        <f t="shared" ref="H2:H264" si="1">ABS(C2-ROUND(C2,0))+ABS(D2-ROUND(D2,0))</f>
        <v>0.21999999998661224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17243.23</v>
      </c>
      <c r="D46" s="1">
        <f>'PR-RAS'!E50</f>
        <v>0</v>
      </c>
      <c r="E46" s="1">
        <v>0</v>
      </c>
      <c r="F46" s="1">
        <v>0</v>
      </c>
      <c r="G46" s="2">
        <f t="shared" si="0"/>
        <v>775.94534999999996</v>
      </c>
      <c r="H46" s="2">
        <f t="shared" si="1"/>
        <v>0.22999999999956344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14120.58</v>
      </c>
      <c r="D64" s="1">
        <f>'PR-RAS'!E68</f>
        <v>0</v>
      </c>
      <c r="E64" s="1">
        <v>0</v>
      </c>
      <c r="F64" s="1">
        <v>0</v>
      </c>
      <c r="G64" s="2">
        <f t="shared" si="0"/>
        <v>889.59654</v>
      </c>
      <c r="H64" s="2">
        <f t="shared" si="1"/>
        <v>0.42000000000007276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14120.58</v>
      </c>
      <c r="D65" s="1">
        <f>'PR-RAS'!E69</f>
        <v>0</v>
      </c>
      <c r="E65" s="1">
        <v>0</v>
      </c>
      <c r="F65" s="1">
        <v>0</v>
      </c>
      <c r="G65" s="2">
        <f t="shared" si="0"/>
        <v>903.71712000000002</v>
      </c>
      <c r="H65" s="2">
        <f t="shared" si="1"/>
        <v>0.42000000000007276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3122.65</v>
      </c>
      <c r="D70" s="1">
        <f>'PR-RAS'!E74</f>
        <v>0</v>
      </c>
      <c r="E70" s="1">
        <v>0</v>
      </c>
      <c r="F70" s="1">
        <v>0</v>
      </c>
      <c r="G70" s="2">
        <f t="shared" si="0"/>
        <v>215.46285000000003</v>
      </c>
      <c r="H70" s="2">
        <f t="shared" si="1"/>
        <v>0.34999999999990905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3122.65</v>
      </c>
      <c r="D72" s="1">
        <f>'PR-RAS'!E76</f>
        <v>0</v>
      </c>
      <c r="E72" s="1">
        <v>0</v>
      </c>
      <c r="F72" s="1">
        <v>0</v>
      </c>
      <c r="G72" s="2">
        <f t="shared" si="0"/>
        <v>221.70814999999999</v>
      </c>
      <c r="H72" s="2">
        <f t="shared" si="1"/>
        <v>0.34999999999990905</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36198.22</v>
      </c>
      <c r="D120" s="1">
        <f>'PR-RAS'!E124</f>
        <v>134772.22</v>
      </c>
      <c r="E120" s="1">
        <v>0</v>
      </c>
      <c r="F120" s="1">
        <v>0</v>
      </c>
      <c r="G120" s="2">
        <f t="shared" si="0"/>
        <v>36383.376540000005</v>
      </c>
      <c r="H120" s="2">
        <f t="shared" si="1"/>
        <v>0.44000000000232831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36198.22</v>
      </c>
      <c r="D121" s="1">
        <f>'PR-RAS'!E125</f>
        <v>134772.22</v>
      </c>
      <c r="E121" s="1">
        <v>0</v>
      </c>
      <c r="F121" s="1">
        <v>0</v>
      </c>
      <c r="G121" s="2">
        <f t="shared" si="0"/>
        <v>36689.119200000001</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36198.22</v>
      </c>
      <c r="D123" s="1">
        <f>'PR-RAS'!E127</f>
        <v>134772.22</v>
      </c>
      <c r="E123" s="1">
        <v>0</v>
      </c>
      <c r="F123" s="1">
        <v>0</v>
      </c>
      <c r="G123" s="2">
        <f t="shared" si="0"/>
        <v>37300.604520000001</v>
      </c>
      <c r="H123" s="2">
        <f t="shared" si="1"/>
        <v>0.44000000000232831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50646.37</v>
      </c>
      <c r="D129" s="1">
        <f>'PR-RAS'!E133</f>
        <v>58465.83</v>
      </c>
      <c r="E129" s="1">
        <v>0</v>
      </c>
      <c r="F129" s="1">
        <v>0</v>
      </c>
      <c r="G129" s="2">
        <f t="shared" si="0"/>
        <v>21449.987840000002</v>
      </c>
      <c r="H129" s="2">
        <f t="shared" si="1"/>
        <v>0.54000000000087311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50646.37</v>
      </c>
      <c r="D130" s="1">
        <f>'PR-RAS'!E134</f>
        <v>58465.83</v>
      </c>
      <c r="E130" s="1">
        <v>0</v>
      </c>
      <c r="F130" s="1">
        <v>0</v>
      </c>
      <c r="G130" s="2">
        <f t="shared" si="0"/>
        <v>21617.565870000002</v>
      </c>
      <c r="H130" s="2">
        <f t="shared" si="1"/>
        <v>0.54000000000087311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50646.37</v>
      </c>
      <c r="D131" s="1">
        <f>'PR-RAS'!E135</f>
        <v>58465.83</v>
      </c>
      <c r="E131" s="1">
        <v>0</v>
      </c>
      <c r="F131" s="1">
        <v>0</v>
      </c>
      <c r="G131" s="2">
        <f t="shared" si="0"/>
        <v>21785.143899999999</v>
      </c>
      <c r="H131" s="2">
        <f t="shared" si="1"/>
        <v>0.54000000000087311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142531.46000000002</v>
      </c>
      <c r="D147" s="1">
        <f>'PR-RAS'!E151</f>
        <v>231332.82</v>
      </c>
      <c r="E147" s="1">
        <v>0</v>
      </c>
      <c r="F147" s="1">
        <v>0</v>
      </c>
      <c r="G147" s="2">
        <f t="shared" si="0"/>
        <v>88358.776600000012</v>
      </c>
      <c r="H147" s="2">
        <f t="shared" si="1"/>
        <v>0.64000000001396984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124431.63</v>
      </c>
      <c r="D148" s="1">
        <f>'PR-RAS'!E152</f>
        <v>195198.93</v>
      </c>
      <c r="E148" s="1">
        <v>0</v>
      </c>
      <c r="F148" s="1">
        <v>0</v>
      </c>
      <c r="G148" s="2">
        <f t="shared" si="0"/>
        <v>75679.935029999993</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101669.41</v>
      </c>
      <c r="D149" s="1">
        <f>'PR-RAS'!E153</f>
        <v>142263.85</v>
      </c>
      <c r="E149" s="1">
        <v>0</v>
      </c>
      <c r="F149" s="1">
        <v>0</v>
      </c>
      <c r="G149" s="2">
        <f t="shared" si="0"/>
        <v>57157.172279999992</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101669.41</v>
      </c>
      <c r="D150" s="1">
        <f>'PR-RAS'!E154</f>
        <v>142263.85</v>
      </c>
      <c r="E150" s="1">
        <v>0</v>
      </c>
      <c r="F150" s="1">
        <v>0</v>
      </c>
      <c r="G150" s="2">
        <f t="shared" si="0"/>
        <v>57543.369389999993</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2193.25</v>
      </c>
      <c r="D154" s="1">
        <f>'PR-RAS'!E158</f>
        <v>20191.650000000001</v>
      </c>
      <c r="E154" s="1">
        <v>0</v>
      </c>
      <c r="F154" s="1">
        <v>0</v>
      </c>
      <c r="G154" s="2">
        <f t="shared" si="0"/>
        <v>6514.2121500000003</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20568.97</v>
      </c>
      <c r="D155" s="1">
        <f>'PR-RAS'!E159</f>
        <v>32743.43</v>
      </c>
      <c r="E155" s="1">
        <v>0</v>
      </c>
      <c r="F155" s="1">
        <v>0</v>
      </c>
      <c r="G155" s="2">
        <f t="shared" si="0"/>
        <v>13252.597820000001</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7733.03</v>
      </c>
      <c r="D156" s="1">
        <f>'PR-RAS'!E160</f>
        <v>10742.52</v>
      </c>
      <c r="E156" s="1">
        <v>0</v>
      </c>
      <c r="F156" s="1">
        <v>0</v>
      </c>
      <c r="G156" s="2">
        <f t="shared" si="0"/>
        <v>4528.8008499999996</v>
      </c>
      <c r="H156" s="2">
        <f t="shared" si="1"/>
        <v>0.50999999999930878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12835.94</v>
      </c>
      <c r="D157" s="1">
        <f>'PR-RAS'!E161</f>
        <v>22000.91</v>
      </c>
      <c r="E157" s="1">
        <v>0</v>
      </c>
      <c r="F157" s="1">
        <v>0</v>
      </c>
      <c r="G157" s="2">
        <f t="shared" si="0"/>
        <v>8866.6905600000009</v>
      </c>
      <c r="H157" s="2">
        <f t="shared" si="1"/>
        <v>0.1499999999996362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17842.89</v>
      </c>
      <c r="D159" s="1">
        <f>'PR-RAS'!E163</f>
        <v>35871.230000000003</v>
      </c>
      <c r="E159" s="1">
        <v>0</v>
      </c>
      <c r="F159" s="1">
        <v>0</v>
      </c>
      <c r="G159" s="2">
        <f t="shared" si="0"/>
        <v>14154.4853</v>
      </c>
      <c r="H159" s="2">
        <f t="shared" si="1"/>
        <v>0.3400000000037835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2953.35</v>
      </c>
      <c r="D160" s="1">
        <f>'PR-RAS'!E164</f>
        <v>3109.3</v>
      </c>
      <c r="E160" s="1">
        <v>0</v>
      </c>
      <c r="F160" s="1">
        <v>0</v>
      </c>
      <c r="G160" s="2">
        <f t="shared" si="0"/>
        <v>1458.3400500000002</v>
      </c>
      <c r="H160" s="2">
        <f t="shared" si="1"/>
        <v>0.65000000000009095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2953.35</v>
      </c>
      <c r="D162" s="1">
        <f>'PR-RAS'!E166</f>
        <v>3109.3</v>
      </c>
      <c r="E162" s="1">
        <v>0</v>
      </c>
      <c r="F162" s="1">
        <v>0</v>
      </c>
      <c r="G162" s="2">
        <f t="shared" si="0"/>
        <v>1476.6839500000001</v>
      </c>
      <c r="H162" s="2">
        <f t="shared" si="1"/>
        <v>0.65000000000009095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5658.69</v>
      </c>
      <c r="D165" s="1">
        <f>'PR-RAS'!E169</f>
        <v>14156.99</v>
      </c>
      <c r="E165" s="1">
        <v>0</v>
      </c>
      <c r="F165" s="1">
        <v>0</v>
      </c>
      <c r="G165" s="2">
        <f t="shared" si="0"/>
        <v>5571.5178800000003</v>
      </c>
      <c r="H165" s="2">
        <f t="shared" si="1"/>
        <v>0.32000000000061846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1344.22</v>
      </c>
      <c r="D166" s="1">
        <f>'PR-RAS'!E170</f>
        <v>873.52</v>
      </c>
      <c r="E166" s="1">
        <v>0</v>
      </c>
      <c r="F166" s="1">
        <v>0</v>
      </c>
      <c r="G166" s="2">
        <f t="shared" si="0"/>
        <v>510.05790000000007</v>
      </c>
      <c r="H166" s="2">
        <f t="shared" si="1"/>
        <v>0.70000000000004547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2632.65</v>
      </c>
      <c r="D168" s="1">
        <f>'PR-RAS'!E172</f>
        <v>3015.85</v>
      </c>
      <c r="E168" s="1">
        <v>0</v>
      </c>
      <c r="F168" s="1">
        <v>0</v>
      </c>
      <c r="G168" s="2">
        <f t="shared" si="0"/>
        <v>1446.9464500000001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474.02</v>
      </c>
      <c r="D169" s="1">
        <f>'PR-RAS'!E173</f>
        <v>4521.53</v>
      </c>
      <c r="E169" s="1">
        <v>0</v>
      </c>
      <c r="F169" s="1">
        <v>0</v>
      </c>
      <c r="G169" s="2">
        <f t="shared" si="0"/>
        <v>1598.8694400000002</v>
      </c>
      <c r="H169" s="2">
        <f t="shared" si="1"/>
        <v>0.49000000000023647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1207.8</v>
      </c>
      <c r="D172" s="1">
        <f>'PR-RAS'!E176</f>
        <v>5746.09</v>
      </c>
      <c r="E172" s="1">
        <v>0</v>
      </c>
      <c r="F172" s="1">
        <v>0</v>
      </c>
      <c r="G172" s="2">
        <f t="shared" si="0"/>
        <v>2171.6965800000003</v>
      </c>
      <c r="H172" s="2">
        <f t="shared" si="1"/>
        <v>0.29000000000019099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7409.98</v>
      </c>
      <c r="D173" s="1">
        <f>'PR-RAS'!E177</f>
        <v>17449.93</v>
      </c>
      <c r="E173" s="1">
        <v>0</v>
      </c>
      <c r="F173" s="1">
        <v>0</v>
      </c>
      <c r="G173" s="2">
        <f t="shared" si="0"/>
        <v>7277.2924799999992</v>
      </c>
      <c r="H173" s="2">
        <f t="shared" si="1"/>
        <v>9.0000000000145519E-2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276.13</v>
      </c>
      <c r="D174" s="1">
        <f>'PR-RAS'!E178</f>
        <v>216.47</v>
      </c>
      <c r="E174" s="1">
        <v>0</v>
      </c>
      <c r="F174" s="1">
        <v>0</v>
      </c>
      <c r="G174" s="2">
        <f t="shared" si="0"/>
        <v>122.66910999999998</v>
      </c>
      <c r="H174" s="2">
        <f t="shared" si="1"/>
        <v>0.59999999999999432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5900.33</v>
      </c>
      <c r="D175" s="1">
        <f>'PR-RAS'!E179</f>
        <v>4217.05</v>
      </c>
      <c r="E175" s="1">
        <v>0</v>
      </c>
      <c r="F175" s="1">
        <v>0</v>
      </c>
      <c r="G175" s="2">
        <f t="shared" si="0"/>
        <v>2494.1908199999998</v>
      </c>
      <c r="H175" s="2">
        <f t="shared" si="1"/>
        <v>0.38000000000010914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31.86</v>
      </c>
      <c r="D176" s="1">
        <f>'PR-RAS'!E180</f>
        <v>78.680000000000007</v>
      </c>
      <c r="E176" s="1">
        <v>0</v>
      </c>
      <c r="F176" s="1">
        <v>0</v>
      </c>
      <c r="G176" s="2">
        <f t="shared" si="0"/>
        <v>33.113500000000002</v>
      </c>
      <c r="H176" s="2">
        <f t="shared" si="1"/>
        <v>0.45999999999999375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130.91999999999999</v>
      </c>
      <c r="D177" s="1">
        <f>'PR-RAS'!E181</f>
        <v>49.32</v>
      </c>
      <c r="E177" s="1">
        <v>0</v>
      </c>
      <c r="F177" s="1">
        <v>0</v>
      </c>
      <c r="G177" s="2">
        <f t="shared" si="0"/>
        <v>40.402560000000001</v>
      </c>
      <c r="H177" s="2">
        <f t="shared" si="1"/>
        <v>0.40000000000001279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99.54</v>
      </c>
      <c r="D178" s="1">
        <f>'PR-RAS'!E182</f>
        <v>66.36</v>
      </c>
      <c r="E178" s="1">
        <v>0</v>
      </c>
      <c r="F178" s="1">
        <v>0</v>
      </c>
      <c r="G178" s="2">
        <f t="shared" si="0"/>
        <v>41.110019999999999</v>
      </c>
      <c r="H178" s="2">
        <f t="shared" si="1"/>
        <v>0.81999999999999318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75</v>
      </c>
      <c r="D179" s="1">
        <f>'PR-RAS'!E183</f>
        <v>157.38</v>
      </c>
      <c r="E179" s="1">
        <v>0</v>
      </c>
      <c r="F179" s="1">
        <v>0</v>
      </c>
      <c r="G179" s="2">
        <f t="shared" si="0"/>
        <v>69.377279999999999</v>
      </c>
      <c r="H179" s="2">
        <f t="shared" si="1"/>
        <v>0.37999999999999545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284.55</v>
      </c>
      <c r="D180" s="1">
        <f>'PR-RAS'!E184</f>
        <v>10766.48</v>
      </c>
      <c r="E180" s="1">
        <v>0</v>
      </c>
      <c r="F180" s="1">
        <v>0</v>
      </c>
      <c r="G180" s="2">
        <f t="shared" si="0"/>
        <v>3905.3342899999993</v>
      </c>
      <c r="H180" s="2">
        <f t="shared" si="1"/>
        <v>0.92999999999955207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406.78</v>
      </c>
      <c r="D181" s="1">
        <f>'PR-RAS'!E185</f>
        <v>1463.03</v>
      </c>
      <c r="E181" s="1">
        <v>0</v>
      </c>
      <c r="F181" s="1">
        <v>0</v>
      </c>
      <c r="G181" s="2">
        <f t="shared" si="0"/>
        <v>599.91120000000001</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204.87</v>
      </c>
      <c r="D182" s="1">
        <f>'PR-RAS'!E186</f>
        <v>435.16</v>
      </c>
      <c r="E182" s="1">
        <v>0</v>
      </c>
      <c r="F182" s="1">
        <v>0</v>
      </c>
      <c r="G182" s="2">
        <f t="shared" si="0"/>
        <v>194.60938999999999</v>
      </c>
      <c r="H182" s="2">
        <f t="shared" si="1"/>
        <v>0.29000000000002046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1820.87</v>
      </c>
      <c r="D184" s="1">
        <f>'PR-RAS'!E188</f>
        <v>1155.01</v>
      </c>
      <c r="E184" s="1">
        <v>0</v>
      </c>
      <c r="F184" s="1">
        <v>0</v>
      </c>
      <c r="G184" s="2">
        <f t="shared" si="0"/>
        <v>755.95286999999985</v>
      </c>
      <c r="H184" s="2">
        <f t="shared" si="1"/>
        <v>0.14000000000010004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1816.55</v>
      </c>
      <c r="D186" s="1">
        <f>'PR-RAS'!E190</f>
        <v>1149.46</v>
      </c>
      <c r="E186" s="1">
        <v>0</v>
      </c>
      <c r="F186" s="1">
        <v>0</v>
      </c>
      <c r="G186" s="2">
        <f t="shared" si="0"/>
        <v>761.36195000000009</v>
      </c>
      <c r="H186" s="2">
        <f t="shared" si="1"/>
        <v>0.91000000000008185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4.32</v>
      </c>
      <c r="D191" s="1">
        <f>'PR-RAS'!E195</f>
        <v>5.55</v>
      </c>
      <c r="E191" s="1">
        <v>0</v>
      </c>
      <c r="F191" s="1">
        <v>0</v>
      </c>
      <c r="G191" s="2">
        <f t="shared" si="0"/>
        <v>2.9298000000000002</v>
      </c>
      <c r="H191" s="2">
        <f t="shared" si="1"/>
        <v>0.77000000000000046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256.94</v>
      </c>
      <c r="D192" s="1">
        <f>'PR-RAS'!E196</f>
        <v>262.66000000000003</v>
      </c>
      <c r="E192" s="1">
        <v>0</v>
      </c>
      <c r="F192" s="1">
        <v>0</v>
      </c>
      <c r="G192" s="2">
        <f t="shared" si="0"/>
        <v>149.41166000000001</v>
      </c>
      <c r="H192" s="2">
        <f t="shared" si="1"/>
        <v>0.39999999999997726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256.94</v>
      </c>
      <c r="D206" s="1">
        <f>'PR-RAS'!E210</f>
        <v>262.66000000000003</v>
      </c>
      <c r="E206" s="1">
        <v>0</v>
      </c>
      <c r="F206" s="1">
        <v>0</v>
      </c>
      <c r="G206" s="2">
        <f t="shared" si="0"/>
        <v>160.36329999999998</v>
      </c>
      <c r="H206" s="2">
        <f t="shared" si="1"/>
        <v>0.39999999999997726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256.94</v>
      </c>
      <c r="D207" s="1">
        <f>'PR-RAS'!E211</f>
        <v>262.66000000000003</v>
      </c>
      <c r="E207" s="1">
        <v>0</v>
      </c>
      <c r="F207" s="1">
        <v>0</v>
      </c>
      <c r="G207" s="2">
        <f t="shared" si="0"/>
        <v>161.14555999999999</v>
      </c>
      <c r="H207" s="2">
        <f t="shared" si="1"/>
        <v>0.39999999999997726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142531.46000000002</v>
      </c>
      <c r="D285" s="1">
        <f>'PR-RAS'!E289</f>
        <v>231332.82</v>
      </c>
      <c r="E285" s="1">
        <v>0</v>
      </c>
      <c r="F285" s="1">
        <v>0</v>
      </c>
      <c r="G285" s="2">
        <f t="shared" si="8"/>
        <v>171875.97640000001</v>
      </c>
      <c r="H285" s="2">
        <f t="shared" si="9"/>
        <v>0.64000000001396984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38443.630000000019</v>
      </c>
      <c r="D287" s="1">
        <f>'PR-RAS'!E291</f>
        <v>38094.770000000019</v>
      </c>
      <c r="E287" s="1">
        <v>0</v>
      </c>
      <c r="F287" s="1">
        <v>0</v>
      </c>
      <c r="G287" s="2">
        <f t="shared" si="8"/>
        <v>32785.086620000016</v>
      </c>
      <c r="H287" s="2">
        <f t="shared" si="9"/>
        <v>0.59999999996216502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87377.47</v>
      </c>
      <c r="D288" s="1">
        <f>'PR-RAS'!E292</f>
        <v>105707.32</v>
      </c>
      <c r="E288" s="1">
        <v>0</v>
      </c>
      <c r="F288" s="1">
        <v>0</v>
      </c>
      <c r="G288" s="2">
        <f t="shared" si="8"/>
        <v>85753.335569999996</v>
      </c>
      <c r="H288" s="2">
        <f t="shared" si="9"/>
        <v>0.79000000000814907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16645.260000000002</v>
      </c>
      <c r="D345" s="1">
        <f>'PR-RAS'!E350</f>
        <v>4011.48</v>
      </c>
      <c r="E345" s="1">
        <v>0</v>
      </c>
      <c r="F345" s="1">
        <v>0</v>
      </c>
      <c r="G345" s="2">
        <f t="shared" si="8"/>
        <v>8485.8676799999994</v>
      </c>
      <c r="H345" s="2">
        <f t="shared" si="9"/>
        <v>0.74000000000205546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16645.260000000002</v>
      </c>
      <c r="D358" s="1">
        <f>'PR-RAS'!E363</f>
        <v>4011.48</v>
      </c>
      <c r="E358" s="1">
        <v>0</v>
      </c>
      <c r="F358" s="1">
        <v>0</v>
      </c>
      <c r="G358" s="2">
        <f t="shared" si="8"/>
        <v>8806.5545399999992</v>
      </c>
      <c r="H358" s="2">
        <f t="shared" si="9"/>
        <v>0.74000000000205546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5395.26</v>
      </c>
      <c r="D364" s="1">
        <f>'PR-RAS'!E369</f>
        <v>4011.48</v>
      </c>
      <c r="E364" s="1">
        <v>0</v>
      </c>
      <c r="F364" s="1">
        <v>0</v>
      </c>
      <c r="G364" s="2">
        <f t="shared" si="8"/>
        <v>4870.8138600000002</v>
      </c>
      <c r="H364" s="2">
        <f t="shared" si="9"/>
        <v>0.74000000000023647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524.26</v>
      </c>
      <c r="D365" s="1">
        <f>'PR-RAS'!E370</f>
        <v>460.6</v>
      </c>
      <c r="E365" s="1">
        <v>0</v>
      </c>
      <c r="F365" s="1">
        <v>0</v>
      </c>
      <c r="G365" s="2">
        <f t="shared" si="8"/>
        <v>526.14743999999996</v>
      </c>
      <c r="H365" s="2">
        <f t="shared" si="9"/>
        <v>0.65999999999996817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4871</v>
      </c>
      <c r="D367" s="1">
        <f>'PR-RAS'!E372</f>
        <v>3550.88</v>
      </c>
      <c r="E367" s="1">
        <v>0</v>
      </c>
      <c r="F367" s="1">
        <v>0</v>
      </c>
      <c r="G367" s="2">
        <f t="shared" si="8"/>
        <v>4382.0301600000003</v>
      </c>
      <c r="H367" s="2">
        <f t="shared" si="9"/>
        <v>0.11999999999989086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11250</v>
      </c>
      <c r="D373" s="1">
        <f>'PR-RAS'!E378</f>
        <v>0</v>
      </c>
      <c r="E373" s="1">
        <v>0</v>
      </c>
      <c r="F373" s="1">
        <v>0</v>
      </c>
      <c r="G373" s="2">
        <f t="shared" si="8"/>
        <v>4185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11250</v>
      </c>
      <c r="D374" s="1">
        <f>'PR-RAS'!E379</f>
        <v>0</v>
      </c>
      <c r="E374" s="1">
        <v>0</v>
      </c>
      <c r="F374" s="1">
        <v>0</v>
      </c>
      <c r="G374" s="2">
        <f t="shared" si="8"/>
        <v>4196.25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16645.260000000002</v>
      </c>
      <c r="D403" s="1">
        <f>'PR-RAS'!E408</f>
        <v>4011.48</v>
      </c>
      <c r="E403" s="1">
        <v>0</v>
      </c>
      <c r="F403" s="1">
        <v>0</v>
      </c>
      <c r="G403" s="2">
        <f t="shared" si="8"/>
        <v>9916.6244400000014</v>
      </c>
      <c r="H403" s="2">
        <f t="shared" si="9"/>
        <v>0.74000000000205546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104087.83</v>
      </c>
      <c r="D407" s="1">
        <f>'PR-RAS'!E412</f>
        <v>193238.05</v>
      </c>
      <c r="E407" s="1">
        <v>0</v>
      </c>
      <c r="F407" s="1">
        <v>0</v>
      </c>
      <c r="G407" s="2">
        <f t="shared" si="8"/>
        <v>199168.95558000001</v>
      </c>
      <c r="H407" s="2">
        <f t="shared" si="9"/>
        <v>0.21999999998661224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159176.72000000003</v>
      </c>
      <c r="D408" s="1">
        <f>'PR-RAS'!E413</f>
        <v>235344.30000000002</v>
      </c>
      <c r="E408" s="1">
        <v>0</v>
      </c>
      <c r="F408" s="1">
        <v>0</v>
      </c>
      <c r="G408" s="2">
        <f t="shared" si="8"/>
        <v>256355.18524000002</v>
      </c>
      <c r="H408" s="2">
        <f t="shared" si="9"/>
        <v>0.57999999998719431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55088.890000000029</v>
      </c>
      <c r="D410" s="1">
        <f>'PR-RAS'!E415</f>
        <v>42106.250000000029</v>
      </c>
      <c r="E410" s="1">
        <v>0</v>
      </c>
      <c r="F410" s="1">
        <v>0</v>
      </c>
      <c r="G410" s="2">
        <f t="shared" si="8"/>
        <v>56974.268510000024</v>
      </c>
      <c r="H410" s="2">
        <f t="shared" si="9"/>
        <v>0.36000000000058208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87377.47</v>
      </c>
      <c r="D411" s="1">
        <f>'PR-RAS'!E416</f>
        <v>105707.32</v>
      </c>
      <c r="E411" s="1">
        <v>0</v>
      </c>
      <c r="F411" s="1">
        <v>0</v>
      </c>
      <c r="G411" s="2">
        <f t="shared" si="8"/>
        <v>122504.76509999999</v>
      </c>
      <c r="H411" s="2">
        <f t="shared" si="9"/>
        <v>0.79000000000814907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104087.83</v>
      </c>
      <c r="D633" s="1">
        <f>'PR-RAS'!E639</f>
        <v>193238.05</v>
      </c>
      <c r="E633" s="1">
        <v>0</v>
      </c>
      <c r="F633" s="1">
        <v>0</v>
      </c>
      <c r="G633" s="2">
        <f t="shared" si="10"/>
        <v>310036.40376000002</v>
      </c>
      <c r="H633" s="2">
        <f t="shared" si="11"/>
        <v>0.21999999998661224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159176.72000000003</v>
      </c>
      <c r="D634" s="1">
        <f>'PR-RAS'!E640</f>
        <v>235344.30000000002</v>
      </c>
      <c r="E634" s="1">
        <v>0</v>
      </c>
      <c r="F634" s="1">
        <v>0</v>
      </c>
      <c r="G634" s="2">
        <f t="shared" si="10"/>
        <v>398704.74756000005</v>
      </c>
      <c r="H634" s="2">
        <f t="shared" si="11"/>
        <v>0.57999999998719431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55088.890000000029</v>
      </c>
      <c r="D636" s="1">
        <f>'PR-RAS'!E642</f>
        <v>42106.250000000029</v>
      </c>
      <c r="E636" s="1">
        <v>0</v>
      </c>
      <c r="F636" s="1">
        <v>0</v>
      </c>
      <c r="G636" s="2">
        <f t="shared" si="10"/>
        <v>88456.382650000043</v>
      </c>
      <c r="H636" s="2">
        <f t="shared" si="11"/>
        <v>0.36000000000058208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87377.47</v>
      </c>
      <c r="D637" s="1">
        <f>'PR-RAS'!E643</f>
        <v>105707.32</v>
      </c>
      <c r="E637" s="1">
        <v>0</v>
      </c>
      <c r="F637" s="1">
        <v>0</v>
      </c>
      <c r="G637" s="2">
        <f t="shared" si="10"/>
        <v>190031.78195999999</v>
      </c>
      <c r="H637" s="2">
        <f t="shared" si="11"/>
        <v>0.79000000000814907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32288.579999999973</v>
      </c>
      <c r="D639" s="1">
        <f>'PR-RAS'!E645</f>
        <v>63601.069999999978</v>
      </c>
      <c r="E639" s="1">
        <v>0</v>
      </c>
      <c r="F639" s="1">
        <v>0</v>
      </c>
      <c r="G639" s="2">
        <f t="shared" si="10"/>
        <v>101755.07935999995</v>
      </c>
      <c r="H639" s="2">
        <f t="shared" si="11"/>
        <v>0.49000000000523869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90698.49</v>
      </c>
      <c r="D642" s="1">
        <f>'PR-RAS'!E649</f>
        <v>114097.64</v>
      </c>
      <c r="E642" s="1">
        <v>0</v>
      </c>
      <c r="F642" s="1">
        <v>0</v>
      </c>
      <c r="G642" s="2">
        <f t="shared" si="10"/>
        <v>204410.90657000002</v>
      </c>
      <c r="H642" s="2">
        <f t="shared" si="11"/>
        <v>0.85000000000582077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85962.76</v>
      </c>
      <c r="D643" s="1">
        <f>'PR-RAS'!E650</f>
        <v>226931.19</v>
      </c>
      <c r="E643" s="1">
        <v>0</v>
      </c>
      <c r="F643" s="1">
        <v>0</v>
      </c>
      <c r="G643" s="2">
        <f t="shared" si="10"/>
        <v>346567.73988000001</v>
      </c>
      <c r="H643" s="2">
        <f t="shared" si="11"/>
        <v>0.430000000007567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136116.48000000001</v>
      </c>
      <c r="D644" s="1">
        <f>'PR-RAS'!E651</f>
        <v>260253.54</v>
      </c>
      <c r="E644" s="1">
        <v>0</v>
      </c>
      <c r="F644" s="1">
        <v>0</v>
      </c>
      <c r="G644" s="2">
        <f t="shared" si="10"/>
        <v>422208.94908000005</v>
      </c>
      <c r="H644" s="2">
        <f t="shared" si="11"/>
        <v>0.94000000000232831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40544.76999999999</v>
      </c>
      <c r="D645" s="1">
        <f>'PR-RAS'!E652</f>
        <v>80775.290000000008</v>
      </c>
      <c r="E645" s="1">
        <v>0</v>
      </c>
      <c r="F645" s="1">
        <v>0</v>
      </c>
      <c r="G645" s="2">
        <f t="shared" si="10"/>
        <v>130149.4054</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24</v>
      </c>
      <c r="D647" s="1">
        <f>'PR-RAS'!E654</f>
        <v>25</v>
      </c>
      <c r="E647" s="1">
        <v>0</v>
      </c>
      <c r="F647" s="1">
        <v>0</v>
      </c>
      <c r="G647" s="2">
        <f t="shared" si="10"/>
        <v>47.804000000000002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24</v>
      </c>
      <c r="D649" s="1">
        <f>'PR-RAS'!E656</f>
        <v>25</v>
      </c>
      <c r="E649" s="1">
        <v>0</v>
      </c>
      <c r="F649" s="1">
        <v>0</v>
      </c>
      <c r="G649" s="2">
        <f t="shared" si="10"/>
        <v>47.951999999999998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2654.46</v>
      </c>
      <c r="D668" s="1">
        <f>'PR-RAS'!E675</f>
        <v>0</v>
      </c>
      <c r="E668" s="1">
        <v>0</v>
      </c>
      <c r="F668" s="1">
        <v>0</v>
      </c>
      <c r="G668" s="2">
        <f t="shared" si="10"/>
        <v>1770.5248200000001</v>
      </c>
      <c r="H668" s="2">
        <f t="shared" si="11"/>
        <v>0.46000000000003638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11466.12</v>
      </c>
      <c r="D669" s="1">
        <f>'PR-RAS'!E676</f>
        <v>0</v>
      </c>
      <c r="E669" s="1">
        <v>0</v>
      </c>
      <c r="F669" s="1">
        <v>0</v>
      </c>
      <c r="G669" s="2">
        <f t="shared" si="10"/>
        <v>7659.3681600000009</v>
      </c>
      <c r="H669" s="2">
        <f t="shared" si="11"/>
        <v>0.12000000000080036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3122.65</v>
      </c>
      <c r="D691" s="1">
        <f>'PR-RAS'!E698</f>
        <v>0</v>
      </c>
      <c r="E691" s="1">
        <v>0</v>
      </c>
      <c r="F691" s="1">
        <v>0</v>
      </c>
      <c r="G691" s="2">
        <f t="shared" si="10"/>
        <v>2154.6284999999998</v>
      </c>
      <c r="H691" s="2">
        <f t="shared" si="11"/>
        <v>0.34999999999990905</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17101.27</v>
      </c>
      <c r="E709" s="1">
        <v>0</v>
      </c>
      <c r="F709" s="1">
        <v>0</v>
      </c>
      <c r="G709" s="2">
        <f t="shared" si="10"/>
        <v>24215.39832</v>
      </c>
      <c r="H709" s="2">
        <f t="shared" si="11"/>
        <v>0.27000000000043656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2953.35</v>
      </c>
      <c r="D711" s="1">
        <f>'PR-RAS'!E718</f>
        <v>3109.3</v>
      </c>
      <c r="E711" s="1">
        <v>0</v>
      </c>
      <c r="F711" s="1">
        <v>0</v>
      </c>
      <c r="G711" s="2">
        <f t="shared" si="10"/>
        <v>6512.0844999999999</v>
      </c>
      <c r="H711" s="2">
        <f t="shared" si="11"/>
        <v>0.65000000000009095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75</v>
      </c>
      <c r="D713" s="1">
        <f>'PR-RAS'!E720</f>
        <v>157.38</v>
      </c>
      <c r="E713" s="1">
        <v>0</v>
      </c>
      <c r="F713" s="1">
        <v>0</v>
      </c>
      <c r="G713" s="2">
        <f t="shared" si="10"/>
        <v>277.50912</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283.89</v>
      </c>
      <c r="D715" s="1">
        <f>'PR-RAS'!E722</f>
        <v>10766.48</v>
      </c>
      <c r="E715" s="1">
        <v>0</v>
      </c>
      <c r="F715" s="1">
        <v>0</v>
      </c>
      <c r="G715" s="2">
        <f t="shared" si="10"/>
        <v>15577.230899999999</v>
      </c>
      <c r="H715" s="2">
        <f t="shared" si="11"/>
        <v>0.58999999999957708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0.66</v>
      </c>
      <c r="D716" s="1">
        <f>'PR-RAS'!E723</f>
        <v>0</v>
      </c>
      <c r="E716" s="1">
        <v>0</v>
      </c>
      <c r="F716" s="1">
        <v>0</v>
      </c>
      <c r="G716" s="2">
        <f t="shared" si="10"/>
        <v>0.47189999999999999</v>
      </c>
      <c r="H716" s="2">
        <f t="shared" si="11"/>
        <v>0.33999999999999997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28469</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104087.83</v>
      </c>
      <c r="I16" s="170">
        <f>'PR-RAS'!E6</f>
        <v>193238.05</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142531.46000000002</v>
      </c>
      <c r="I17" s="170">
        <f>'PR-RAS'!E151</f>
        <v>231332.82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32288.579999999973</v>
      </c>
      <c r="I18" s="170">
        <f>'PR-RAS'!E645</f>
        <v>63601.069999999978</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F299" sqref="F29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104087.83</v>
      </c>
      <c r="E6" s="51">
        <f>E7+E44+E50+E82+E106+E124+E133+E139</f>
        <v>193238.05</v>
      </c>
      <c r="F6" s="52">
        <f t="shared" ref="F6:F131" si="0">IF(D6&lt;&gt;0,IF(E6/D6&gt;=100,"&gt;&gt;100",E6/D6*100),"-")</f>
        <v>185.6490331290411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17243.23</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14120.58</v>
      </c>
      <c r="E68" s="51">
        <f t="shared" si="15"/>
        <v>0</v>
      </c>
      <c r="F68" s="52">
        <f t="shared" si="0"/>
        <v>0</v>
      </c>
    </row>
    <row r="69" spans="1:6" ht="12.75" customHeight="1" x14ac:dyDescent="0.2">
      <c r="A69" s="53" t="s">
        <v>184</v>
      </c>
      <c r="B69" s="85" t="s">
        <v>185</v>
      </c>
      <c r="C69" s="50" t="s">
        <v>184</v>
      </c>
      <c r="D69" s="242">
        <v>14120.58</v>
      </c>
      <c r="E69" s="242">
        <v>0</v>
      </c>
      <c r="F69" s="52">
        <f t="shared" si="0"/>
        <v>0</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3122.65</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3122.65</v>
      </c>
      <c r="E76" s="242">
        <v>0</v>
      </c>
      <c r="F76" s="52">
        <f t="shared" si="0"/>
        <v>0</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36198.22</v>
      </c>
      <c r="E124" s="51">
        <f t="shared" si="27"/>
        <v>134772.22</v>
      </c>
      <c r="F124" s="52">
        <f t="shared" si="0"/>
        <v>372.31725758890906</v>
      </c>
    </row>
    <row r="125" spans="1:6" ht="12.75" customHeight="1" x14ac:dyDescent="0.2">
      <c r="A125" s="53">
        <v>661</v>
      </c>
      <c r="B125" s="86" t="s">
        <v>296</v>
      </c>
      <c r="C125" s="50" t="s">
        <v>297</v>
      </c>
      <c r="D125" s="51">
        <f t="shared" ref="D125:E125" si="28">SUM(D126:D127)</f>
        <v>36198.22</v>
      </c>
      <c r="E125" s="51">
        <f t="shared" si="28"/>
        <v>134772.22</v>
      </c>
      <c r="F125" s="52">
        <f t="shared" si="0"/>
        <v>372.31725758890906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36198.22</v>
      </c>
      <c r="E127" s="242">
        <v>134772.22</v>
      </c>
      <c r="F127" s="52">
        <f t="shared" si="0"/>
        <v>372.31725758890906</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50646.37</v>
      </c>
      <c r="E133" s="51">
        <f t="shared" si="30"/>
        <v>58465.83</v>
      </c>
      <c r="F133" s="52">
        <f t="shared" ref="F133:F223" si="31">IF(D133&lt;&gt;0,IF(E133/D133&gt;=100,"&gt;&gt;100",E133/D133*100),"-")</f>
        <v>115.43932961039458</v>
      </c>
    </row>
    <row r="134" spans="1:6" ht="22.8" x14ac:dyDescent="0.2">
      <c r="A134" s="53">
        <v>671</v>
      </c>
      <c r="B134" s="232" t="s">
        <v>314</v>
      </c>
      <c r="C134" s="50" t="s">
        <v>315</v>
      </c>
      <c r="D134" s="51">
        <f t="shared" ref="D134:E134" si="32">SUM(D135:D137)</f>
        <v>50646.37</v>
      </c>
      <c r="E134" s="51">
        <f t="shared" si="32"/>
        <v>58465.83</v>
      </c>
      <c r="F134" s="52">
        <f t="shared" si="31"/>
        <v>115.43932961039458</v>
      </c>
    </row>
    <row r="135" spans="1:6" ht="12.75" customHeight="1" x14ac:dyDescent="0.2">
      <c r="A135" s="53">
        <v>6711</v>
      </c>
      <c r="B135" s="85" t="s">
        <v>316</v>
      </c>
      <c r="C135" s="50" t="s">
        <v>317</v>
      </c>
      <c r="D135" s="242">
        <v>50646.37</v>
      </c>
      <c r="E135" s="242">
        <v>58465.83</v>
      </c>
      <c r="F135" s="52">
        <f t="shared" si="31"/>
        <v>115.43932961039458</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142531.46000000002</v>
      </c>
      <c r="E151" s="51">
        <f t="shared" si="35"/>
        <v>231332.82</v>
      </c>
      <c r="F151" s="52">
        <f t="shared" si="31"/>
        <v>162.30298910850976</v>
      </c>
    </row>
    <row r="152" spans="1:6" ht="12.75" customHeight="1" x14ac:dyDescent="0.2">
      <c r="A152" s="53">
        <v>31</v>
      </c>
      <c r="B152" s="85" t="s">
        <v>349</v>
      </c>
      <c r="C152" s="50" t="s">
        <v>35</v>
      </c>
      <c r="D152" s="51">
        <f t="shared" ref="D152:E152" si="36">D153+D158+D159</f>
        <v>124431.63</v>
      </c>
      <c r="E152" s="51">
        <f t="shared" si="36"/>
        <v>195198.93</v>
      </c>
      <c r="F152" s="52">
        <f t="shared" si="31"/>
        <v>156.87243669475356</v>
      </c>
    </row>
    <row r="153" spans="1:6" ht="12.75" customHeight="1" x14ac:dyDescent="0.2">
      <c r="A153" s="53">
        <v>311</v>
      </c>
      <c r="B153" s="85" t="s">
        <v>350</v>
      </c>
      <c r="C153" s="50" t="s">
        <v>351</v>
      </c>
      <c r="D153" s="51">
        <f t="shared" ref="D153:E153" si="37">SUM(D154:D157)</f>
        <v>101669.41</v>
      </c>
      <c r="E153" s="51">
        <f t="shared" si="37"/>
        <v>142263.85</v>
      </c>
      <c r="F153" s="52">
        <f t="shared" si="31"/>
        <v>139.92787997884517</v>
      </c>
    </row>
    <row r="154" spans="1:6" ht="12.75" customHeight="1" x14ac:dyDescent="0.2">
      <c r="A154" s="53">
        <v>3111</v>
      </c>
      <c r="B154" s="85" t="s">
        <v>352</v>
      </c>
      <c r="C154" s="50" t="s">
        <v>353</v>
      </c>
      <c r="D154" s="242">
        <v>101669.41</v>
      </c>
      <c r="E154" s="242">
        <v>142263.85</v>
      </c>
      <c r="F154" s="52">
        <f t="shared" si="31"/>
        <v>139.92787997884517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2193.25</v>
      </c>
      <c r="E158" s="242">
        <v>20191.650000000001</v>
      </c>
      <c r="F158" s="52">
        <f t="shared" si="31"/>
        <v>920.62692351533121</v>
      </c>
    </row>
    <row r="159" spans="1:6" ht="12.75" customHeight="1" x14ac:dyDescent="0.2">
      <c r="A159" s="53">
        <v>313</v>
      </c>
      <c r="B159" s="85" t="s">
        <v>362</v>
      </c>
      <c r="C159" s="50" t="s">
        <v>363</v>
      </c>
      <c r="D159" s="51">
        <f t="shared" ref="D159:E159" si="38">SUM(D160:D162)</f>
        <v>20568.97</v>
      </c>
      <c r="E159" s="51">
        <f t="shared" si="38"/>
        <v>32743.43</v>
      </c>
      <c r="F159" s="52">
        <f t="shared" si="31"/>
        <v>159.18847662279637</v>
      </c>
    </row>
    <row r="160" spans="1:6" ht="12.75" customHeight="1" x14ac:dyDescent="0.2">
      <c r="A160" s="53">
        <v>3131</v>
      </c>
      <c r="B160" s="85" t="s">
        <v>142</v>
      </c>
      <c r="C160" s="50" t="s">
        <v>364</v>
      </c>
      <c r="D160" s="242">
        <v>7733.03</v>
      </c>
      <c r="E160" s="242">
        <v>10742.52</v>
      </c>
      <c r="F160" s="52">
        <f t="shared" si="31"/>
        <v>138.91734546484366</v>
      </c>
    </row>
    <row r="161" spans="1:6" ht="12.75" customHeight="1" x14ac:dyDescent="0.2">
      <c r="A161" s="53">
        <v>3132</v>
      </c>
      <c r="B161" s="85" t="s">
        <v>365</v>
      </c>
      <c r="C161" s="50" t="s">
        <v>366</v>
      </c>
      <c r="D161" s="242">
        <v>12835.94</v>
      </c>
      <c r="E161" s="242">
        <v>22000.91</v>
      </c>
      <c r="F161" s="52">
        <f t="shared" si="31"/>
        <v>171.40084793166685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17842.89</v>
      </c>
      <c r="E163" s="51">
        <f t="shared" si="39"/>
        <v>35871.230000000003</v>
      </c>
      <c r="F163" s="52">
        <f t="shared" si="31"/>
        <v>201.03934956725061</v>
      </c>
    </row>
    <row r="164" spans="1:6" ht="12.75" customHeight="1" x14ac:dyDescent="0.2">
      <c r="A164" s="53">
        <v>321</v>
      </c>
      <c r="B164" s="85" t="s">
        <v>371</v>
      </c>
      <c r="C164" s="50" t="s">
        <v>372</v>
      </c>
      <c r="D164" s="51">
        <f t="shared" ref="D164:E164" si="40">SUM(D165:D168)</f>
        <v>2953.35</v>
      </c>
      <c r="E164" s="51">
        <f t="shared" si="40"/>
        <v>3109.3</v>
      </c>
      <c r="F164" s="52">
        <f t="shared" si="31"/>
        <v>105.28044424128534</v>
      </c>
    </row>
    <row r="165" spans="1:6" ht="12.75" customHeight="1" x14ac:dyDescent="0.2">
      <c r="A165" s="53">
        <v>3211</v>
      </c>
      <c r="B165" s="85" t="s">
        <v>373</v>
      </c>
      <c r="C165" s="50" t="s">
        <v>374</v>
      </c>
      <c r="D165" s="242">
        <v>0</v>
      </c>
      <c r="E165" s="242">
        <v>0</v>
      </c>
      <c r="F165" s="52" t="str">
        <f t="shared" si="31"/>
        <v>-</v>
      </c>
    </row>
    <row r="166" spans="1:6" ht="12.75" customHeight="1" x14ac:dyDescent="0.2">
      <c r="A166" s="53">
        <v>3212</v>
      </c>
      <c r="B166" s="85" t="s">
        <v>375</v>
      </c>
      <c r="C166" s="50" t="s">
        <v>376</v>
      </c>
      <c r="D166" s="242">
        <v>2953.35</v>
      </c>
      <c r="E166" s="242">
        <v>3109.3</v>
      </c>
      <c r="F166" s="52">
        <f t="shared" si="31"/>
        <v>105.28044424128534</v>
      </c>
    </row>
    <row r="167" spans="1:6" ht="12.75" customHeight="1" x14ac:dyDescent="0.2">
      <c r="A167" s="53">
        <v>3213</v>
      </c>
      <c r="B167" s="85" t="s">
        <v>377</v>
      </c>
      <c r="C167" s="50" t="s">
        <v>378</v>
      </c>
      <c r="D167" s="242">
        <v>0</v>
      </c>
      <c r="E167" s="242">
        <v>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5658.69</v>
      </c>
      <c r="E169" s="51">
        <f t="shared" si="41"/>
        <v>14156.99</v>
      </c>
      <c r="F169" s="52">
        <f t="shared" si="31"/>
        <v>250.18140240939158</v>
      </c>
    </row>
    <row r="170" spans="1:6" ht="12.75" customHeight="1" x14ac:dyDescent="0.2">
      <c r="A170" s="53">
        <v>3221</v>
      </c>
      <c r="B170" s="85" t="s">
        <v>383</v>
      </c>
      <c r="C170" s="50" t="s">
        <v>384</v>
      </c>
      <c r="D170" s="242">
        <v>1344.22</v>
      </c>
      <c r="E170" s="242">
        <v>873.52</v>
      </c>
      <c r="F170" s="52">
        <f t="shared" si="31"/>
        <v>64.983410453645973</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2632.65</v>
      </c>
      <c r="E172" s="242">
        <v>3015.85</v>
      </c>
      <c r="F172" s="52">
        <f t="shared" si="31"/>
        <v>114.55567583993313</v>
      </c>
    </row>
    <row r="173" spans="1:6" ht="12.75" customHeight="1" x14ac:dyDescent="0.2">
      <c r="A173" s="53">
        <v>3224</v>
      </c>
      <c r="B173" s="85" t="s">
        <v>389</v>
      </c>
      <c r="C173" s="50" t="s">
        <v>390</v>
      </c>
      <c r="D173" s="242">
        <v>474.02</v>
      </c>
      <c r="E173" s="242">
        <v>4521.53</v>
      </c>
      <c r="F173" s="52">
        <f t="shared" si="31"/>
        <v>953.8690350618117</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1207.8</v>
      </c>
      <c r="E176" s="242">
        <v>5746.09</v>
      </c>
      <c r="F176" s="52">
        <f t="shared" si="31"/>
        <v>475.74846828945192</v>
      </c>
    </row>
    <row r="177" spans="1:6" ht="12.75" customHeight="1" x14ac:dyDescent="0.2">
      <c r="A177" s="53">
        <v>323</v>
      </c>
      <c r="B177" s="85" t="s">
        <v>397</v>
      </c>
      <c r="C177" s="50" t="s">
        <v>398</v>
      </c>
      <c r="D177" s="51">
        <f t="shared" ref="D177:E177" si="42">SUM(D178:D186)</f>
        <v>7409.98</v>
      </c>
      <c r="E177" s="51">
        <f t="shared" si="42"/>
        <v>17449.93</v>
      </c>
      <c r="F177" s="52">
        <f t="shared" si="31"/>
        <v>235.49226853513775</v>
      </c>
    </row>
    <row r="178" spans="1:6" ht="12.75" customHeight="1" x14ac:dyDescent="0.2">
      <c r="A178" s="53">
        <v>3231</v>
      </c>
      <c r="B178" s="85" t="s">
        <v>399</v>
      </c>
      <c r="C178" s="50" t="s">
        <v>400</v>
      </c>
      <c r="D178" s="242">
        <v>276.13</v>
      </c>
      <c r="E178" s="242">
        <v>216.47</v>
      </c>
      <c r="F178" s="52">
        <f t="shared" si="31"/>
        <v>78.394234599645102</v>
      </c>
    </row>
    <row r="179" spans="1:6" ht="12.75" customHeight="1" x14ac:dyDescent="0.2">
      <c r="A179" s="53">
        <v>3232</v>
      </c>
      <c r="B179" s="85" t="s">
        <v>401</v>
      </c>
      <c r="C179" s="50" t="s">
        <v>402</v>
      </c>
      <c r="D179" s="242">
        <v>5900.33</v>
      </c>
      <c r="E179" s="242">
        <v>4217.05</v>
      </c>
      <c r="F179" s="52">
        <f t="shared" si="31"/>
        <v>71.471426174468206</v>
      </c>
    </row>
    <row r="180" spans="1:6" ht="12.75" customHeight="1" x14ac:dyDescent="0.2">
      <c r="A180" s="53">
        <v>3233</v>
      </c>
      <c r="B180" s="85" t="s">
        <v>403</v>
      </c>
      <c r="C180" s="50" t="s">
        <v>404</v>
      </c>
      <c r="D180" s="242">
        <v>31.86</v>
      </c>
      <c r="E180" s="242">
        <v>78.680000000000007</v>
      </c>
      <c r="F180" s="52">
        <f t="shared" si="31"/>
        <v>246.95543000627751</v>
      </c>
    </row>
    <row r="181" spans="1:6" ht="12.75" customHeight="1" x14ac:dyDescent="0.2">
      <c r="A181" s="53">
        <v>3234</v>
      </c>
      <c r="B181" s="85" t="s">
        <v>405</v>
      </c>
      <c r="C181" s="50" t="s">
        <v>406</v>
      </c>
      <c r="D181" s="242">
        <v>130.91999999999999</v>
      </c>
      <c r="E181" s="242">
        <v>49.32</v>
      </c>
      <c r="F181" s="52">
        <f t="shared" si="31"/>
        <v>37.671860678276815</v>
      </c>
    </row>
    <row r="182" spans="1:6" ht="12.75" customHeight="1" x14ac:dyDescent="0.2">
      <c r="A182" s="53">
        <v>3235</v>
      </c>
      <c r="B182" s="85" t="s">
        <v>407</v>
      </c>
      <c r="C182" s="50" t="s">
        <v>408</v>
      </c>
      <c r="D182" s="242">
        <v>99.54</v>
      </c>
      <c r="E182" s="242">
        <v>66.36</v>
      </c>
      <c r="F182" s="52">
        <f t="shared" si="31"/>
        <v>66.666666666666657</v>
      </c>
    </row>
    <row r="183" spans="1:6" ht="12.75" customHeight="1" x14ac:dyDescent="0.2">
      <c r="A183" s="53">
        <v>3236</v>
      </c>
      <c r="B183" s="85" t="s">
        <v>409</v>
      </c>
      <c r="C183" s="50" t="s">
        <v>410</v>
      </c>
      <c r="D183" s="242">
        <v>75</v>
      </c>
      <c r="E183" s="242">
        <v>157.38</v>
      </c>
      <c r="F183" s="52">
        <f t="shared" si="31"/>
        <v>209.83999999999997</v>
      </c>
    </row>
    <row r="184" spans="1:6" ht="12.75" customHeight="1" x14ac:dyDescent="0.2">
      <c r="A184" s="53">
        <v>3237</v>
      </c>
      <c r="B184" s="85" t="s">
        <v>411</v>
      </c>
      <c r="C184" s="50" t="s">
        <v>412</v>
      </c>
      <c r="D184" s="242">
        <v>284.55</v>
      </c>
      <c r="E184" s="242">
        <v>10766.48</v>
      </c>
      <c r="F184" s="52">
        <f t="shared" si="31"/>
        <v>3783.6865225795113</v>
      </c>
    </row>
    <row r="185" spans="1:6" ht="12.75" customHeight="1" x14ac:dyDescent="0.2">
      <c r="A185" s="53">
        <v>3238</v>
      </c>
      <c r="B185" s="85" t="s">
        <v>413</v>
      </c>
      <c r="C185" s="50" t="s">
        <v>414</v>
      </c>
      <c r="D185" s="242">
        <v>406.78</v>
      </c>
      <c r="E185" s="242">
        <v>1463.03</v>
      </c>
      <c r="F185" s="52">
        <f t="shared" si="31"/>
        <v>359.66124194896503</v>
      </c>
    </row>
    <row r="186" spans="1:6" ht="12.75" customHeight="1" x14ac:dyDescent="0.2">
      <c r="A186" s="53">
        <v>3239</v>
      </c>
      <c r="B186" s="85" t="s">
        <v>415</v>
      </c>
      <c r="C186" s="50" t="s">
        <v>416</v>
      </c>
      <c r="D186" s="242">
        <v>204.87</v>
      </c>
      <c r="E186" s="242">
        <v>435.16</v>
      </c>
      <c r="F186" s="52">
        <f t="shared" si="31"/>
        <v>212.40786840435399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1820.87</v>
      </c>
      <c r="E188" s="51">
        <f t="shared" si="43"/>
        <v>1155.01</v>
      </c>
      <c r="F188" s="52">
        <f t="shared" si="31"/>
        <v>63.431766133771227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1816.55</v>
      </c>
      <c r="E190" s="242">
        <v>1149.46</v>
      </c>
      <c r="F190" s="52">
        <f t="shared" si="31"/>
        <v>63.277091189342435</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4.32</v>
      </c>
      <c r="E195" s="242">
        <v>5.55</v>
      </c>
      <c r="F195" s="52">
        <f t="shared" si="31"/>
        <v>128.4722222222222</v>
      </c>
    </row>
    <row r="196" spans="1:6" ht="12.75" customHeight="1" x14ac:dyDescent="0.2">
      <c r="A196" s="53">
        <v>34</v>
      </c>
      <c r="B196" s="232" t="s">
        <v>435</v>
      </c>
      <c r="C196" s="50" t="s">
        <v>436</v>
      </c>
      <c r="D196" s="51">
        <f t="shared" ref="D196:E196" si="44">D197+D202+D210</f>
        <v>256.94</v>
      </c>
      <c r="E196" s="51">
        <f t="shared" si="44"/>
        <v>262.66000000000003</v>
      </c>
      <c r="F196" s="52">
        <f t="shared" si="31"/>
        <v>102.22620066941698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256.94</v>
      </c>
      <c r="E210" s="51">
        <f t="shared" si="47"/>
        <v>262.66000000000003</v>
      </c>
      <c r="F210" s="52">
        <f t="shared" si="31"/>
        <v>102.22620066941698</v>
      </c>
    </row>
    <row r="211" spans="1:6" ht="12.75" customHeight="1" x14ac:dyDescent="0.2">
      <c r="A211" s="53">
        <v>3431</v>
      </c>
      <c r="B211" s="232" t="s">
        <v>465</v>
      </c>
      <c r="C211" s="50" t="s">
        <v>466</v>
      </c>
      <c r="D211" s="242">
        <v>256.94</v>
      </c>
      <c r="E211" s="242">
        <v>262.66000000000003</v>
      </c>
      <c r="F211" s="52">
        <f t="shared" si="31"/>
        <v>102.22620066941698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142531.46000000002</v>
      </c>
      <c r="E289" s="51">
        <f t="shared" si="79"/>
        <v>231332.82</v>
      </c>
      <c r="F289" s="52">
        <f t="shared" si="76"/>
        <v>162.30298910850976</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38443.630000000019</v>
      </c>
      <c r="E291" s="51">
        <f>IF(E289&gt;=E6,E289-E6,0)</f>
        <v>38094.770000000019</v>
      </c>
      <c r="F291" s="52">
        <f t="shared" si="76"/>
        <v>99.092541469158874</v>
      </c>
    </row>
    <row r="292" spans="1:6" ht="12.75" customHeight="1" x14ac:dyDescent="0.2">
      <c r="A292" s="53">
        <v>92211</v>
      </c>
      <c r="B292" s="85" t="s">
        <v>623</v>
      </c>
      <c r="C292" s="50" t="s">
        <v>624</v>
      </c>
      <c r="D292" s="242">
        <v>87377.47</v>
      </c>
      <c r="E292" s="242">
        <v>105707.32</v>
      </c>
      <c r="F292" s="52">
        <f t="shared" si="76"/>
        <v>120.97777607889083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16645.260000000002</v>
      </c>
      <c r="E350" s="51">
        <f t="shared" si="95"/>
        <v>4011.48</v>
      </c>
      <c r="F350" s="52">
        <f t="shared" si="81"/>
        <v>24.099833826566837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16645.260000000002</v>
      </c>
      <c r="E363" s="51">
        <f t="shared" si="99"/>
        <v>4011.48</v>
      </c>
      <c r="F363" s="52">
        <f t="shared" si="81"/>
        <v>24.099833826566837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5395.26</v>
      </c>
      <c r="E369" s="51">
        <f t="shared" si="101"/>
        <v>4011.48</v>
      </c>
      <c r="F369" s="52">
        <f t="shared" si="81"/>
        <v>74.35193113955583</v>
      </c>
    </row>
    <row r="370" spans="1:6" ht="12.75" customHeight="1" x14ac:dyDescent="0.2">
      <c r="A370" s="53">
        <v>4221</v>
      </c>
      <c r="B370" s="85" t="s">
        <v>674</v>
      </c>
      <c r="C370" s="50" t="s">
        <v>766</v>
      </c>
      <c r="D370" s="242">
        <v>524.26</v>
      </c>
      <c r="E370" s="242">
        <v>460.6</v>
      </c>
      <c r="F370" s="52">
        <f t="shared" si="81"/>
        <v>87.857170106435746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4871</v>
      </c>
      <c r="E372" s="242">
        <v>3550.88</v>
      </c>
      <c r="F372" s="52">
        <f t="shared" si="81"/>
        <v>72.898378156436053</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11250</v>
      </c>
      <c r="E378" s="51">
        <f t="shared" si="102"/>
        <v>0</v>
      </c>
      <c r="F378" s="52">
        <f t="shared" si="81"/>
        <v>0</v>
      </c>
    </row>
    <row r="379" spans="1:6" ht="12.75" customHeight="1" x14ac:dyDescent="0.2">
      <c r="A379" s="53">
        <v>4231</v>
      </c>
      <c r="B379" s="85" t="s">
        <v>692</v>
      </c>
      <c r="C379" s="50" t="s">
        <v>777</v>
      </c>
      <c r="D379" s="242">
        <v>11250</v>
      </c>
      <c r="E379" s="242">
        <v>0</v>
      </c>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16645.260000000002</v>
      </c>
      <c r="E408" s="51">
        <f t="shared" si="111"/>
        <v>4011.48</v>
      </c>
      <c r="F408" s="52">
        <f t="shared" si="81"/>
        <v>24.099833826566837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104087.83</v>
      </c>
      <c r="E412" s="51">
        <f>E6+E298</f>
        <v>193238.05</v>
      </c>
      <c r="F412" s="52">
        <f t="shared" si="81"/>
        <v>185.6490331290411</v>
      </c>
    </row>
    <row r="413" spans="1:6" ht="12.75" customHeight="1" x14ac:dyDescent="0.2">
      <c r="A413" s="53" t="s">
        <v>608</v>
      </c>
      <c r="B413" s="85" t="s">
        <v>831</v>
      </c>
      <c r="C413" s="50" t="s">
        <v>832</v>
      </c>
      <c r="D413" s="51">
        <f t="shared" ref="D413:E413" si="112">D289+D350</f>
        <v>159176.72000000003</v>
      </c>
      <c r="E413" s="51">
        <f t="shared" si="112"/>
        <v>235344.30000000002</v>
      </c>
      <c r="F413" s="52">
        <f t="shared" si="81"/>
        <v>147.85095458682648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55088.890000000029</v>
      </c>
      <c r="E415" s="51">
        <f t="shared" si="114"/>
        <v>42106.250000000029</v>
      </c>
      <c r="F415" s="52">
        <f t="shared" si="81"/>
        <v>76.433288091301179</v>
      </c>
    </row>
    <row r="416" spans="1:6" ht="12.75" customHeight="1" x14ac:dyDescent="0.2">
      <c r="A416" s="60" t="s">
        <v>837</v>
      </c>
      <c r="B416" s="232" t="s">
        <v>838</v>
      </c>
      <c r="C416" s="61" t="s">
        <v>839</v>
      </c>
      <c r="D416" s="51">
        <f t="shared" ref="D416:E416" si="115">IF(D292-D293+D409-D410&gt;=0,D292-D293+D409-D410,0)</f>
        <v>87377.47</v>
      </c>
      <c r="E416" s="51">
        <f t="shared" si="115"/>
        <v>105707.32</v>
      </c>
      <c r="F416" s="52">
        <f t="shared" si="81"/>
        <v>120.97777607889083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104087.83</v>
      </c>
      <c r="E639" s="51">
        <f t="shared" si="180"/>
        <v>193238.05</v>
      </c>
      <c r="F639" s="52">
        <f t="shared" si="119"/>
        <v>185.6490331290411</v>
      </c>
    </row>
    <row r="640" spans="1:6" ht="12.75" customHeight="1" x14ac:dyDescent="0.2">
      <c r="A640" s="53" t="s">
        <v>608</v>
      </c>
      <c r="B640" s="85" t="s">
        <v>1277</v>
      </c>
      <c r="C640" s="50" t="s">
        <v>1278</v>
      </c>
      <c r="D640" s="51">
        <f t="shared" ref="D640:E640" si="181">D413+D528</f>
        <v>159176.72000000003</v>
      </c>
      <c r="E640" s="51">
        <f t="shared" si="181"/>
        <v>235344.30000000002</v>
      </c>
      <c r="F640" s="52">
        <f t="shared" si="119"/>
        <v>147.85095458682648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55088.890000000029</v>
      </c>
      <c r="E642" s="51">
        <f t="shared" si="183"/>
        <v>42106.250000000029</v>
      </c>
      <c r="F642" s="52">
        <f t="shared" si="119"/>
        <v>76.433288091301179</v>
      </c>
    </row>
    <row r="643" spans="1:6" ht="22.8" x14ac:dyDescent="0.2">
      <c r="A643" s="60" t="s">
        <v>1283</v>
      </c>
      <c r="B643" s="85" t="s">
        <v>1284</v>
      </c>
      <c r="C643" s="61" t="s">
        <v>1283</v>
      </c>
      <c r="D643" s="51">
        <f t="shared" ref="D643:E643" si="184">IF(D416-D417+D637-D638&gt;=0,D416-D417+D637-D638,0)</f>
        <v>87377.47</v>
      </c>
      <c r="E643" s="51">
        <f t="shared" si="184"/>
        <v>105707.32</v>
      </c>
      <c r="F643" s="52">
        <f t="shared" si="119"/>
        <v>120.97777607889083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32288.579999999973</v>
      </c>
      <c r="E645" s="51">
        <f t="shared" si="186"/>
        <v>63601.069999999978</v>
      </c>
      <c r="F645" s="52">
        <f t="shared" si="119"/>
        <v>196.97698071578259</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90698.49</v>
      </c>
      <c r="E649" s="242">
        <v>114097.64</v>
      </c>
      <c r="F649" s="52">
        <f t="shared" ref="F649:F724" si="188">IF(D649&lt;&gt;0,IF(E649/D649&gt;=100,"&gt;&gt;100",E649/D649*100),"-")</f>
        <v>125.79883082948788</v>
      </c>
    </row>
    <row r="650" spans="1:6" ht="12.75" customHeight="1" x14ac:dyDescent="0.2">
      <c r="A650" s="53" t="s">
        <v>1296</v>
      </c>
      <c r="B650" s="85" t="s">
        <v>1297</v>
      </c>
      <c r="C650" s="50" t="s">
        <v>1296</v>
      </c>
      <c r="D650" s="242">
        <v>85962.76</v>
      </c>
      <c r="E650" s="242">
        <v>226931.19</v>
      </c>
      <c r="F650" s="52">
        <f t="shared" si="188"/>
        <v>263.98778959633222</v>
      </c>
    </row>
    <row r="651" spans="1:6" ht="12.75" customHeight="1" x14ac:dyDescent="0.2">
      <c r="A651" s="53" t="s">
        <v>1298</v>
      </c>
      <c r="B651" s="85" t="s">
        <v>1299</v>
      </c>
      <c r="C651" s="50" t="s">
        <v>1298</v>
      </c>
      <c r="D651" s="242">
        <v>136116.48000000001</v>
      </c>
      <c r="E651" s="242">
        <v>260253.54</v>
      </c>
      <c r="F651" s="52">
        <f t="shared" si="188"/>
        <v>191.19914061838801</v>
      </c>
    </row>
    <row r="652" spans="1:6" ht="22.8" x14ac:dyDescent="0.2">
      <c r="A652" s="53">
        <v>11</v>
      </c>
      <c r="B652" s="85" t="s">
        <v>1300</v>
      </c>
      <c r="C652" s="50" t="s">
        <v>1301</v>
      </c>
      <c r="D652" s="51">
        <f t="shared" ref="D652:E652" si="189">+D649+D650-D651</f>
        <v>40544.76999999999</v>
      </c>
      <c r="E652" s="51">
        <f t="shared" si="189"/>
        <v>80775.290000000008</v>
      </c>
      <c r="F652" s="52">
        <f t="shared" si="188"/>
        <v>199.22493086037986</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24</v>
      </c>
      <c r="E654" s="262">
        <v>25</v>
      </c>
      <c r="F654" s="52">
        <f t="shared" si="188"/>
        <v>104.16666666666667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24</v>
      </c>
      <c r="E656" s="262">
        <v>25</v>
      </c>
      <c r="F656" s="52">
        <f t="shared" si="188"/>
        <v>104.16666666666667</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2654.46</v>
      </c>
      <c r="E675" s="242">
        <v>0</v>
      </c>
      <c r="F675" s="52">
        <f t="shared" si="188"/>
        <v>0</v>
      </c>
    </row>
    <row r="676" spans="1:6" ht="22.8" x14ac:dyDescent="0.2">
      <c r="A676" s="53">
        <v>63613</v>
      </c>
      <c r="B676" s="232" t="s">
        <v>1349</v>
      </c>
      <c r="C676" s="50" t="s">
        <v>1350</v>
      </c>
      <c r="D676" s="242">
        <v>11466.12</v>
      </c>
      <c r="E676" s="242">
        <v>0</v>
      </c>
      <c r="F676" s="52">
        <f t="shared" si="188"/>
        <v>0</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3122.65</v>
      </c>
      <c r="E698" s="242">
        <v>0</v>
      </c>
      <c r="F698" s="52">
        <f t="shared" si="188"/>
        <v>0</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17101.27</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2953.35</v>
      </c>
      <c r="E718" s="242">
        <v>3109.3</v>
      </c>
      <c r="F718" s="52">
        <f t="shared" si="188"/>
        <v>105.28044424128534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75</v>
      </c>
      <c r="E720" s="242">
        <v>157.38</v>
      </c>
      <c r="F720" s="52">
        <f t="shared" si="188"/>
        <v>209.83999999999997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283.89</v>
      </c>
      <c r="E722" s="242">
        <v>10766.48</v>
      </c>
      <c r="F722" s="52">
        <f t="shared" si="188"/>
        <v>3792.4830039804151</v>
      </c>
    </row>
    <row r="723" spans="1:6" ht="12.75" customHeight="1" x14ac:dyDescent="0.2">
      <c r="A723" s="53" t="s">
        <v>1425</v>
      </c>
      <c r="B723" s="85" t="s">
        <v>1426</v>
      </c>
      <c r="C723" s="50" t="s">
        <v>1425</v>
      </c>
      <c r="D723" s="242">
        <v>0.66</v>
      </c>
      <c r="E723" s="242">
        <v>0</v>
      </c>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3" sqref="D13"/>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c r="C1" s="299" t="s">
        <v>34</v>
      </c>
      <c r="D1" s="302"/>
      <c r="E1" s="300" t="s">
        <v>50</v>
      </c>
      <c r="F1" s="303"/>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0</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0</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0</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0</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0</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54"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3</v>
      </c>
      <c r="I3" s="129">
        <f>RefStr!C10*1</f>
        <v>31</v>
      </c>
      <c r="J3" s="130" t="str">
        <f>RefStr!H7</f>
        <v>DA</v>
      </c>
      <c r="K3" s="128" t="str">
        <f>RefStr!H9</f>
        <v>NE</v>
      </c>
      <c r="L3" s="128" t="str">
        <f>RefStr!H10</f>
        <v>NE</v>
      </c>
      <c r="M3" s="128" t="str">
        <f>RefStr!H8</f>
        <v>NE</v>
      </c>
      <c r="N3" s="128" t="str">
        <f>RefStr!H11</f>
        <v>NE</v>
      </c>
      <c r="O3" s="131">
        <f>RefStr!C6</f>
        <v>28469</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 Krapina</cp:lastModifiedBy>
  <cp:lastPrinted>2024-04-09T10:52:52Z</cp:lastPrinted>
  <dcterms:created xsi:type="dcterms:W3CDTF">2022-04-01T05:14:30Z</dcterms:created>
  <dcterms:modified xsi:type="dcterms:W3CDTF">2024-04-09T10:53:33Z</dcterms:modified>
</cp:coreProperties>
</file>